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d\OneDrive\Bureau\"/>
    </mc:Choice>
  </mc:AlternateContent>
  <xr:revisionPtr revIDLastSave="0" documentId="8_{EE853CA8-C8D3-45F9-B112-FF18CA4BD96E}" xr6:coauthVersionLast="47" xr6:coauthVersionMax="47" xr10:uidLastSave="{00000000-0000-0000-0000-000000000000}"/>
  <bookViews>
    <workbookView xWindow="11076" yWindow="816" windowWidth="11184" windowHeight="11496" xr2:uid="{00000000-000D-0000-FFFF-FFFF00000000}"/>
  </bookViews>
  <sheets>
    <sheet name="QUESTIONNAI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L22" i="1"/>
  <c r="J22" i="1"/>
  <c r="D22" i="1"/>
  <c r="B22" i="1"/>
  <c r="K30" i="1"/>
  <c r="K29" i="1"/>
  <c r="K31" i="1"/>
  <c r="K28" i="1"/>
  <c r="K32" i="1" l="1"/>
  <c r="K33" i="1" s="1"/>
  <c r="F23" i="1"/>
  <c r="M23" i="1" s="1"/>
  <c r="M22" i="1"/>
  <c r="K36" i="1" l="1"/>
</calcChain>
</file>

<file path=xl/sharedStrings.xml><?xml version="1.0" encoding="utf-8"?>
<sst xmlns="http://schemas.openxmlformats.org/spreadsheetml/2006/main" count="48" uniqueCount="45">
  <si>
    <t>COMPOSITION DU GROUPE</t>
  </si>
  <si>
    <t>Athlètes</t>
  </si>
  <si>
    <t>F</t>
  </si>
  <si>
    <t>H</t>
  </si>
  <si>
    <t>Total</t>
  </si>
  <si>
    <t>Ville :</t>
  </si>
  <si>
    <t>Adresse :</t>
  </si>
  <si>
    <t>Code Postal :</t>
  </si>
  <si>
    <t>Région :</t>
  </si>
  <si>
    <t>Tél. Etabliss. :</t>
  </si>
  <si>
    <t>E.mail établissement :</t>
  </si>
  <si>
    <t>COORDONNEES</t>
  </si>
  <si>
    <t>Car :</t>
  </si>
  <si>
    <t>Mode : renseignez la case jaune correspondante ci-dessous</t>
  </si>
  <si>
    <t>TOTAL
GROUPE</t>
  </si>
  <si>
    <t>Nom - Prénom du responsable, accompagnateur du groupe :</t>
  </si>
  <si>
    <t>Les repas ne seront pas remboursés.</t>
  </si>
  <si>
    <t>Total B / Restauration :</t>
  </si>
  <si>
    <t>Total A / Droits d'engagement :</t>
  </si>
  <si>
    <t>Merci de renseigner les cases en jaune si nécessaire. Le reste des cellules est protégé.</t>
  </si>
  <si>
    <r>
      <t xml:space="preserve">Etablissement </t>
    </r>
    <r>
      <rPr>
        <b/>
        <sz val="9"/>
        <color indexed="8"/>
        <rFont val="Calibri"/>
        <family val="2"/>
      </rPr>
      <t>(nom complet)</t>
    </r>
    <r>
      <rPr>
        <b/>
        <sz val="11"/>
        <color indexed="8"/>
        <rFont val="Calibri"/>
        <family val="2"/>
      </rPr>
      <t xml:space="preserve"> :</t>
    </r>
  </si>
  <si>
    <t>Tél. Portable responsable :</t>
  </si>
  <si>
    <t>Total Repas :</t>
  </si>
  <si>
    <t>Nombre de repas</t>
  </si>
  <si>
    <t>Comité</t>
  </si>
  <si>
    <t>Territoire</t>
  </si>
  <si>
    <t>TRANSPORT</t>
  </si>
  <si>
    <t>Jour d'arrivée</t>
  </si>
  <si>
    <t>Heure d'arrivée prévue</t>
  </si>
  <si>
    <r>
      <rPr>
        <sz val="12"/>
        <color indexed="9"/>
        <rFont val="Arial Black"/>
        <family val="2"/>
      </rPr>
      <t>RESTAURATION</t>
    </r>
    <r>
      <rPr>
        <sz val="11"/>
        <color indexed="9"/>
        <rFont val="Arial Black"/>
        <family val="2"/>
      </rPr>
      <t xml:space="preserve"> </t>
    </r>
  </si>
  <si>
    <t>Précisions que vous souhaitez apporter :</t>
  </si>
  <si>
    <t>Filles</t>
  </si>
  <si>
    <t>Garçons</t>
  </si>
  <si>
    <t>Total F</t>
  </si>
  <si>
    <t>Total G</t>
  </si>
  <si>
    <t>Chauffeurs</t>
  </si>
  <si>
    <t>Voiture ou
 Minibus :</t>
  </si>
  <si>
    <t>Accompagnateurs</t>
  </si>
  <si>
    <t>Total Athlètes</t>
  </si>
  <si>
    <r>
      <rPr>
        <b/>
        <sz val="12"/>
        <color rgb="FF0070C0"/>
        <rFont val="Arial"/>
        <family val="2"/>
      </rPr>
      <t>ATHLÈTES + ACCOMPAGNATEURS                      FORMULE 2</t>
    </r>
    <r>
      <rPr>
        <sz val="12"/>
        <color theme="4"/>
        <rFont val="Arial"/>
        <family val="2"/>
      </rPr>
      <t xml:space="preserve">
</t>
    </r>
    <r>
      <rPr>
        <sz val="12"/>
        <rFont val="Arial"/>
        <family val="2"/>
      </rPr>
      <t>Repas du samedi 16 décembre - MIDI - 7,50 € Galette saucisse + Frites + eau</t>
    </r>
  </si>
  <si>
    <r>
      <rPr>
        <b/>
        <sz val="12"/>
        <color rgb="FF0070C0"/>
        <rFont val="Arial"/>
        <family val="2"/>
      </rPr>
      <t>ATHLÈTES + ACCOMPAGNATEURS                                FORMULE 1</t>
    </r>
    <r>
      <rPr>
        <sz val="12"/>
        <color indexed="8"/>
        <rFont val="Arial"/>
        <family val="2"/>
      </rPr>
      <t xml:space="preserve">
Repas du samedi 16 décembre - MIDI - 9,50 €</t>
    </r>
    <r>
      <rPr>
        <sz val="12"/>
        <color theme="1"/>
        <rFont val="Arial"/>
        <family val="2"/>
      </rPr>
      <t xml:space="preserve">                  Wraps aux crudités + Pates Bolognaise Salade verte + Banane + Moelleux aux pommes + eau</t>
    </r>
  </si>
  <si>
    <r>
      <t xml:space="preserve">Championnat National de Cross Ugsel le samedi 16 décembre 2023
</t>
    </r>
    <r>
      <rPr>
        <sz val="10"/>
        <color indexed="56"/>
        <rFont val="Arial"/>
        <family val="2"/>
      </rPr>
      <t>(Accueil à partir de vendredi 15 décembre 2023)</t>
    </r>
    <r>
      <rPr>
        <b/>
        <sz val="10"/>
        <color indexed="56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QUESTIONNAIRE A RETOURNER POUR LE MERCREDI 6 DECEMBRE 2023 dernier délai</t>
    </r>
    <r>
      <rPr>
        <b/>
        <sz val="10"/>
        <color indexed="56"/>
        <rFont val="Arial"/>
        <family val="2"/>
      </rPr>
      <t xml:space="preserve">
</t>
    </r>
    <r>
      <rPr>
        <sz val="10"/>
        <color indexed="56"/>
        <rFont val="Arial"/>
        <family val="2"/>
      </rPr>
      <t>à UGSEL Morbihan - 3 Allée des Fougères - Le Vincin - 56610 ARRADON
ou par mail : yann.geffroy@e-c.bzh suivi de l'envoi postal accompagné du règlement</t>
    </r>
  </si>
  <si>
    <r>
      <rPr>
        <b/>
        <sz val="12"/>
        <color rgb="FF0070C0"/>
        <rFont val="Arial"/>
        <family val="2"/>
      </rPr>
      <t>ATHLÈTES + ACCOMPAGNATEURS</t>
    </r>
    <r>
      <rPr>
        <sz val="12"/>
        <color theme="1"/>
        <rFont val="Arial"/>
        <family val="2"/>
      </rPr>
      <t xml:space="preserve">     
Repas du vendredi 15 décembre 2023  - SOIR - </t>
    </r>
    <r>
      <rPr>
        <sz val="12"/>
        <color indexed="8"/>
        <rFont val="Arial"/>
        <family val="2"/>
      </rPr>
      <t>9,50 € (</t>
    </r>
    <r>
      <rPr>
        <sz val="12"/>
        <color theme="1"/>
        <rFont val="Arial"/>
        <family val="2"/>
      </rPr>
      <t>au collège Les Saints-Anges PONTIVY)</t>
    </r>
  </si>
  <si>
    <r>
      <t xml:space="preserve">ATHLÈTES + ACCOMPAGNATEURS
</t>
    </r>
    <r>
      <rPr>
        <sz val="12"/>
        <rFont val="Arial"/>
        <family val="2"/>
      </rPr>
      <t>Panier Repas pour le retour samedi 16 décembre - SOIR - 6,00 €</t>
    </r>
  </si>
  <si>
    <r>
      <rPr>
        <b/>
        <sz val="12"/>
        <color indexed="30"/>
        <rFont val="Arial Black"/>
        <family val="2"/>
      </rPr>
      <t xml:space="preserve">TOTAL A RÉGLER pour le mercredi 6 décembre : A + B </t>
    </r>
    <r>
      <rPr>
        <b/>
        <sz val="14"/>
        <color indexed="30"/>
        <rFont val="Arial Black"/>
        <family val="2"/>
      </rPr>
      <t xml:space="preserve">
</t>
    </r>
    <r>
      <rPr>
        <b/>
        <sz val="7"/>
        <color indexed="30"/>
        <rFont val="Arial Black"/>
        <family val="2"/>
      </rPr>
      <t>(chèque à l'ordre de l'UGSEL Morbihan. Merci)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</si>
</sst>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_-* #,##0.00\ [$€-40C]_-;\-* #,##0.00\ [$€-40C]_-;_-* &quot;-&quot;??\ [$€-40C]_-;_-@_-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Arial Black"/>
      <family val="2"/>
    </font>
    <font>
      <sz val="12"/>
      <color indexed="9"/>
      <name val="Arial Black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8"/>
      <name val="Arial"/>
      <family val="2"/>
    </font>
    <font>
      <b/>
      <sz val="14"/>
      <color indexed="30"/>
      <name val="Arial Black"/>
      <family val="2"/>
    </font>
    <font>
      <b/>
      <sz val="12"/>
      <color indexed="30"/>
      <name val="Arial Black"/>
      <family val="2"/>
    </font>
    <font>
      <b/>
      <sz val="7"/>
      <color indexed="30"/>
      <name val="Arial Blac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CC00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Arial Black"/>
      <family val="2"/>
    </font>
    <font>
      <b/>
      <sz val="8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12"/>
      <color rgb="FFCC0066"/>
      <name val="Arial Black"/>
      <family val="2"/>
    </font>
    <font>
      <b/>
      <sz val="7"/>
      <color theme="1"/>
      <name val="Arial Black"/>
      <family val="2"/>
    </font>
    <font>
      <b/>
      <sz val="9"/>
      <color rgb="FF0070C0"/>
      <name val="Arial"/>
      <family val="2"/>
    </font>
    <font>
      <b/>
      <sz val="14"/>
      <color rgb="FF0070C0"/>
      <name val="Arial Black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rgb="FFCC0066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2" xfId="0" applyFont="1" applyBorder="1"/>
    <xf numFmtId="0" fontId="14" fillId="0" borderId="3" xfId="0" applyFont="1" applyBorder="1"/>
    <xf numFmtId="0" fontId="14" fillId="2" borderId="0" xfId="0" applyFont="1" applyFill="1" applyProtection="1">
      <protection locked="0"/>
    </xf>
    <xf numFmtId="0" fontId="13" fillId="0" borderId="0" xfId="1"/>
    <xf numFmtId="164" fontId="16" fillId="3" borderId="4" xfId="0" applyNumberFormat="1" applyFont="1" applyFill="1" applyBorder="1" applyAlignment="1" applyProtection="1">
      <alignment vertical="center"/>
      <protection locked="0"/>
    </xf>
    <xf numFmtId="0" fontId="17" fillId="3" borderId="1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6" fillId="4" borderId="1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20" fillId="5" borderId="12" xfId="0" applyFont="1" applyFill="1" applyBorder="1" applyAlignment="1" applyProtection="1">
      <alignment horizontal="center" vertical="center"/>
      <protection hidden="1"/>
    </xf>
    <xf numFmtId="0" fontId="20" fillId="5" borderId="14" xfId="0" applyFont="1" applyFill="1" applyBorder="1" applyAlignment="1" applyProtection="1">
      <alignment horizontal="center" vertical="center"/>
      <protection hidden="1"/>
    </xf>
    <xf numFmtId="0" fontId="20" fillId="5" borderId="11" xfId="0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7" borderId="6" xfId="0" applyFont="1" applyFill="1" applyBorder="1" applyAlignment="1" applyProtection="1">
      <alignment horizontal="center" vertical="center"/>
      <protection hidden="1"/>
    </xf>
    <xf numFmtId="0" fontId="20" fillId="7" borderId="8" xfId="0" applyFont="1" applyFill="1" applyBorder="1" applyAlignment="1" applyProtection="1">
      <alignment horizontal="center" vertical="center"/>
      <protection hidden="1"/>
    </xf>
    <xf numFmtId="0" fontId="20" fillId="7" borderId="7" xfId="0" applyFont="1" applyFill="1" applyBorder="1" applyAlignment="1" applyProtection="1">
      <alignment horizontal="center" vertical="center"/>
      <protection hidden="1"/>
    </xf>
    <xf numFmtId="1" fontId="21" fillId="7" borderId="6" xfId="0" applyNumberFormat="1" applyFont="1" applyFill="1" applyBorder="1" applyAlignment="1" applyProtection="1">
      <alignment horizontal="center" vertical="center"/>
      <protection hidden="1"/>
    </xf>
    <xf numFmtId="0" fontId="21" fillId="7" borderId="8" xfId="0" applyFont="1" applyFill="1" applyBorder="1" applyAlignment="1" applyProtection="1">
      <alignment horizontal="center" vertical="center"/>
      <protection hidden="1"/>
    </xf>
    <xf numFmtId="0" fontId="20" fillId="7" borderId="10" xfId="0" applyFont="1" applyFill="1" applyBorder="1" applyAlignment="1" applyProtection="1">
      <alignment horizontal="center" vertical="center"/>
      <protection hidden="1"/>
    </xf>
    <xf numFmtId="1" fontId="20" fillId="7" borderId="13" xfId="0" applyNumberFormat="1" applyFont="1" applyFill="1" applyBorder="1" applyAlignment="1" applyProtection="1">
      <alignment horizontal="center" vertical="center"/>
      <protection hidden="1"/>
    </xf>
    <xf numFmtId="0" fontId="20" fillId="7" borderId="12" xfId="0" applyFont="1" applyFill="1" applyBorder="1" applyAlignment="1" applyProtection="1">
      <alignment horizontal="center" vertical="center"/>
      <protection hidden="1"/>
    </xf>
    <xf numFmtId="1" fontId="15" fillId="5" borderId="15" xfId="0" applyNumberFormat="1" applyFont="1" applyFill="1" applyBorder="1" applyAlignment="1" applyProtection="1">
      <alignment vertical="center"/>
      <protection hidden="1"/>
    </xf>
    <xf numFmtId="166" fontId="22" fillId="5" borderId="18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16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17" xfId="0" applyFont="1" applyBorder="1" applyProtection="1"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38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5" fillId="4" borderId="33" xfId="0" applyFont="1" applyFill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5" fillId="4" borderId="22" xfId="0" applyFont="1" applyFill="1" applyBorder="1" applyAlignment="1" applyProtection="1">
      <alignment horizontal="center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28" xfId="0" applyNumberFormat="1" applyFont="1" applyFill="1" applyBorder="1" applyAlignment="1" applyProtection="1">
      <alignment horizontal="center" vertical="center"/>
      <protection locked="0"/>
    </xf>
    <xf numFmtId="0" fontId="12" fillId="3" borderId="13" xfId="1" applyFont="1" applyFill="1" applyBorder="1" applyAlignment="1" applyProtection="1">
      <alignment horizontal="center" vertical="center"/>
      <protection locked="0"/>
    </xf>
    <xf numFmtId="0" fontId="12" fillId="3" borderId="5" xfId="1" applyFont="1" applyFill="1" applyBorder="1" applyAlignment="1" applyProtection="1">
      <alignment horizontal="center" vertical="center"/>
      <protection locked="0"/>
    </xf>
    <xf numFmtId="0" fontId="12" fillId="3" borderId="52" xfId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24" fillId="6" borderId="23" xfId="0" applyFont="1" applyFill="1" applyBorder="1" applyAlignment="1" applyProtection="1">
      <alignment horizontal="center" vertical="center"/>
      <protection hidden="1"/>
    </xf>
    <xf numFmtId="0" fontId="24" fillId="6" borderId="24" xfId="0" applyFont="1" applyFill="1" applyBorder="1" applyAlignment="1" applyProtection="1">
      <alignment horizontal="center" vertical="center"/>
      <protection hidden="1"/>
    </xf>
    <xf numFmtId="0" fontId="24" fillId="6" borderId="25" xfId="0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right" vertical="center" shrinkToFit="1"/>
      <protection hidden="1"/>
    </xf>
    <xf numFmtId="0" fontId="14" fillId="0" borderId="19" xfId="0" applyFont="1" applyBorder="1" applyAlignment="1" applyProtection="1">
      <alignment horizontal="right" vertical="center" shrinkToFit="1"/>
      <protection hidden="1"/>
    </xf>
    <xf numFmtId="0" fontId="14" fillId="0" borderId="27" xfId="0" applyFont="1" applyBorder="1" applyAlignment="1" applyProtection="1">
      <alignment horizontal="right" vertical="center" shrinkToFit="1"/>
      <protection hidden="1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2" fillId="0" borderId="35" xfId="0" applyFont="1" applyBorder="1" applyAlignment="1" applyProtection="1">
      <alignment horizontal="center" vertical="center" wrapText="1"/>
      <protection hidden="1"/>
    </xf>
    <xf numFmtId="0" fontId="32" fillId="0" borderId="49" xfId="0" applyFont="1" applyBorder="1" applyAlignment="1" applyProtection="1">
      <alignment horizontal="center" vertical="center" wrapText="1"/>
      <protection hidden="1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32" fillId="0" borderId="48" xfId="0" applyFont="1" applyBorder="1" applyAlignment="1" applyProtection="1">
      <alignment horizontal="right" vertical="center" wrapText="1"/>
      <protection hidden="1"/>
    </xf>
    <xf numFmtId="0" fontId="32" fillId="0" borderId="36" xfId="0" applyFont="1" applyBorder="1" applyAlignment="1" applyProtection="1">
      <alignment horizontal="right" vertical="center" wrapText="1"/>
      <protection hidden="1"/>
    </xf>
    <xf numFmtId="0" fontId="14" fillId="0" borderId="39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right" vertical="center"/>
      <protection hidden="1"/>
    </xf>
    <xf numFmtId="165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 wrapText="1"/>
      <protection hidden="1"/>
    </xf>
    <xf numFmtId="0" fontId="14" fillId="5" borderId="33" xfId="0" applyFont="1" applyFill="1" applyBorder="1" applyAlignment="1" applyProtection="1">
      <alignment horizontal="center" vertical="center" wrapText="1"/>
      <protection hidden="1"/>
    </xf>
    <xf numFmtId="0" fontId="14" fillId="5" borderId="21" xfId="0" applyFont="1" applyFill="1" applyBorder="1" applyAlignment="1" applyProtection="1">
      <alignment horizontal="center" vertical="center" wrapText="1"/>
      <protection hidden="1"/>
    </xf>
    <xf numFmtId="166" fontId="22" fillId="5" borderId="20" xfId="0" applyNumberFormat="1" applyFont="1" applyFill="1" applyBorder="1" applyAlignment="1" applyProtection="1">
      <alignment horizontal="center" vertical="center"/>
      <protection hidden="1"/>
    </xf>
    <xf numFmtId="166" fontId="22" fillId="5" borderId="21" xfId="0" applyNumberFormat="1" applyFont="1" applyFill="1" applyBorder="1" applyAlignment="1" applyProtection="1">
      <alignment horizontal="center" vertical="center"/>
      <protection hidden="1"/>
    </xf>
    <xf numFmtId="166" fontId="22" fillId="5" borderId="22" xfId="0" applyNumberFormat="1" applyFont="1" applyFill="1" applyBorder="1" applyAlignment="1" applyProtection="1">
      <alignment horizontal="center" vertical="center"/>
      <protection hidden="1"/>
    </xf>
    <xf numFmtId="0" fontId="3" fillId="6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36" fillId="0" borderId="26" xfId="0" applyFont="1" applyBorder="1" applyAlignment="1" applyProtection="1">
      <alignment horizontal="center" vertical="center" wrapText="1"/>
      <protection hidden="1"/>
    </xf>
    <xf numFmtId="0" fontId="36" fillId="0" borderId="19" xfId="0" applyFont="1" applyBorder="1" applyAlignment="1" applyProtection="1">
      <alignment horizontal="center" vertical="center" wrapText="1"/>
      <protection hidden="1"/>
    </xf>
    <xf numFmtId="0" fontId="36" fillId="0" borderId="27" xfId="0" applyFont="1" applyBorder="1" applyAlignment="1" applyProtection="1">
      <alignment horizontal="center" vertical="center" wrapText="1"/>
      <protection hidden="1"/>
    </xf>
    <xf numFmtId="166" fontId="23" fillId="5" borderId="1" xfId="0" applyNumberFormat="1" applyFont="1" applyFill="1" applyBorder="1" applyAlignment="1" applyProtection="1">
      <alignment horizontal="right" vertical="center"/>
      <protection hidden="1"/>
    </xf>
    <xf numFmtId="166" fontId="23" fillId="5" borderId="28" xfId="0" applyNumberFormat="1" applyFont="1" applyFill="1" applyBorder="1" applyAlignment="1" applyProtection="1">
      <alignment horizontal="right" vertical="center"/>
      <protection hidden="1"/>
    </xf>
    <xf numFmtId="166" fontId="22" fillId="5" borderId="33" xfId="0" applyNumberFormat="1" applyFont="1" applyFill="1" applyBorder="1" applyAlignment="1" applyProtection="1">
      <alignment horizontal="center" vertical="center"/>
      <protection hidden="1"/>
    </xf>
    <xf numFmtId="166" fontId="16" fillId="0" borderId="16" xfId="0" applyNumberFormat="1" applyFont="1" applyBorder="1" applyAlignment="1" applyProtection="1">
      <alignment horizontal="center"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166" fontId="16" fillId="0" borderId="17" xfId="0" applyNumberFormat="1" applyFont="1" applyBorder="1" applyAlignment="1" applyProtection="1">
      <alignment horizontal="center" vertical="center"/>
      <protection hidden="1"/>
    </xf>
    <xf numFmtId="0" fontId="9" fillId="5" borderId="33" xfId="0" applyFont="1" applyFill="1" applyBorder="1" applyAlignment="1" applyProtection="1">
      <alignment horizontal="center" vertical="center" wrapText="1"/>
      <protection hidden="1"/>
    </xf>
    <xf numFmtId="0" fontId="30" fillId="5" borderId="21" xfId="0" applyFont="1" applyFill="1" applyBorder="1" applyAlignment="1" applyProtection="1">
      <alignment horizontal="center"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0" fontId="29" fillId="7" borderId="43" xfId="0" applyFont="1" applyFill="1" applyBorder="1" applyAlignment="1" applyProtection="1">
      <alignment horizontal="center" vertical="center" wrapText="1"/>
      <protection hidden="1"/>
    </xf>
    <xf numFmtId="0" fontId="29" fillId="7" borderId="45" xfId="0" applyFont="1" applyFill="1" applyBorder="1" applyAlignment="1" applyProtection="1">
      <alignment horizontal="center" vertical="center"/>
      <protection hidden="1"/>
    </xf>
    <xf numFmtId="0" fontId="29" fillId="4" borderId="43" xfId="0" applyFont="1" applyFill="1" applyBorder="1" applyAlignment="1" applyProtection="1">
      <alignment horizontal="center" vertical="center" wrapText="1"/>
      <protection hidden="1"/>
    </xf>
    <xf numFmtId="0" fontId="29" fillId="4" borderId="44" xfId="0" applyFont="1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26" fillId="3" borderId="29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 vertical="center"/>
      <protection locked="0"/>
    </xf>
    <xf numFmtId="0" fontId="26" fillId="3" borderId="17" xfId="0" applyFont="1" applyFill="1" applyBorder="1" applyAlignment="1" applyProtection="1">
      <alignment horizontal="center" vertical="center"/>
      <protection locked="0"/>
    </xf>
    <xf numFmtId="0" fontId="26" fillId="3" borderId="30" xfId="0" applyFont="1" applyFill="1" applyBorder="1" applyAlignment="1" applyProtection="1">
      <alignment horizontal="center" vertical="center"/>
      <protection locked="0"/>
    </xf>
    <xf numFmtId="0" fontId="26" fillId="3" borderId="31" xfId="0" applyFont="1" applyFill="1" applyBorder="1" applyAlignment="1" applyProtection="1">
      <alignment horizontal="center" vertical="center"/>
      <protection locked="0"/>
    </xf>
    <xf numFmtId="0" fontId="26" fillId="3" borderId="32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33" fillId="0" borderId="53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center" vertical="center"/>
      <protection hidden="1"/>
    </xf>
    <xf numFmtId="0" fontId="33" fillId="0" borderId="54" xfId="0" applyFont="1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horizontal="center" vertical="center"/>
      <protection hidden="1"/>
    </xf>
    <xf numFmtId="0" fontId="27" fillId="5" borderId="9" xfId="0" applyFont="1" applyFill="1" applyBorder="1" applyAlignment="1" applyProtection="1">
      <alignment horizontal="center" vertical="center"/>
      <protection hidden="1"/>
    </xf>
    <xf numFmtId="0" fontId="27" fillId="5" borderId="48" xfId="0" applyFont="1" applyFill="1" applyBorder="1" applyAlignment="1" applyProtection="1">
      <alignment horizontal="center" vertical="center"/>
      <protection hidden="1"/>
    </xf>
    <xf numFmtId="166" fontId="23" fillId="5" borderId="8" xfId="0" applyNumberFormat="1" applyFont="1" applyFill="1" applyBorder="1" applyAlignment="1" applyProtection="1">
      <alignment horizontal="right" vertical="center"/>
      <protection hidden="1"/>
    </xf>
    <xf numFmtId="166" fontId="23" fillId="5" borderId="19" xfId="0" applyNumberFormat="1" applyFont="1" applyFill="1" applyBorder="1" applyAlignment="1" applyProtection="1">
      <alignment horizontal="right" vertical="center"/>
      <protection hidden="1"/>
    </xf>
    <xf numFmtId="166" fontId="23" fillId="5" borderId="55" xfId="0" applyNumberFormat="1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8" xfId="0" applyFont="1" applyBorder="1" applyAlignment="1" applyProtection="1">
      <alignment horizontal="center" vertical="center"/>
      <protection hidden="1"/>
    </xf>
    <xf numFmtId="0" fontId="34" fillId="0" borderId="19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0" fontId="37" fillId="0" borderId="27" xfId="0" applyFont="1" applyBorder="1" applyAlignment="1" applyProtection="1">
      <alignment horizontal="center" vertical="center" wrapText="1"/>
      <protection hidden="1"/>
    </xf>
    <xf numFmtId="0" fontId="38" fillId="0" borderId="8" xfId="0" applyFont="1" applyBorder="1" applyAlignment="1" applyProtection="1">
      <alignment horizontal="center" vertical="center" wrapText="1"/>
      <protection hidden="1"/>
    </xf>
    <xf numFmtId="0" fontId="38" fillId="0" borderId="19" xfId="0" applyFont="1" applyBorder="1" applyAlignment="1" applyProtection="1">
      <alignment horizontal="center" vertical="center" wrapText="1"/>
      <protection hidden="1"/>
    </xf>
    <xf numFmtId="0" fontId="38" fillId="0" borderId="27" xfId="0" applyFont="1" applyBorder="1" applyAlignment="1" applyProtection="1">
      <alignment horizontal="center" vertical="center" wrapText="1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29" fillId="4" borderId="43" xfId="0" applyFont="1" applyFill="1" applyBorder="1" applyAlignment="1" applyProtection="1">
      <alignment horizontal="center" vertical="center"/>
      <protection hidden="1"/>
    </xf>
    <xf numFmtId="0" fontId="29" fillId="4" borderId="45" xfId="0" applyFont="1" applyFill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/>
      <protection hidden="1"/>
    </xf>
    <xf numFmtId="0" fontId="29" fillId="7" borderId="46" xfId="0" applyFont="1" applyFill="1" applyBorder="1" applyAlignment="1" applyProtection="1">
      <alignment horizontal="center" vertical="center" wrapText="1"/>
      <protection hidden="1"/>
    </xf>
    <xf numFmtId="0" fontId="29" fillId="7" borderId="47" xfId="0" applyFont="1" applyFill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right" vertical="center" wrapText="1"/>
      <protection hidden="1"/>
    </xf>
    <xf numFmtId="0" fontId="15" fillId="0" borderId="27" xfId="0" applyFont="1" applyBorder="1" applyAlignment="1" applyProtection="1">
      <alignment horizontal="right" vertical="center"/>
      <protection hidden="1"/>
    </xf>
    <xf numFmtId="0" fontId="27" fillId="5" borderId="20" xfId="0" applyFont="1" applyFill="1" applyBorder="1" applyAlignment="1" applyProtection="1">
      <alignment horizontal="center" vertical="center"/>
      <protection hidden="1"/>
    </xf>
    <xf numFmtId="0" fontId="27" fillId="5" borderId="21" xfId="0" applyFont="1" applyFill="1" applyBorder="1" applyAlignment="1" applyProtection="1">
      <alignment horizontal="center" vertical="center"/>
      <protection hidden="1"/>
    </xf>
    <xf numFmtId="0" fontId="27" fillId="5" borderId="34" xfId="0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right" vertical="center"/>
      <protection hidden="1"/>
    </xf>
    <xf numFmtId="0" fontId="15" fillId="0" borderId="36" xfId="0" applyFont="1" applyBorder="1" applyAlignment="1" applyProtection="1">
      <alignment horizontal="right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140" zoomScaleNormal="140" workbookViewId="0">
      <selection activeCell="K28" sqref="K28:M28"/>
    </sheetView>
  </sheetViews>
  <sheetFormatPr baseColWidth="10" defaultColWidth="8.88671875" defaultRowHeight="14.4" x14ac:dyDescent="0.3"/>
  <cols>
    <col min="1" max="1" width="6.44140625" customWidth="1"/>
    <col min="2" max="2" width="5.6640625" customWidth="1"/>
    <col min="3" max="3" width="8.88671875" customWidth="1"/>
    <col min="4" max="4" width="6.44140625" customWidth="1"/>
    <col min="5" max="5" width="7.88671875" customWidth="1"/>
    <col min="6" max="6" width="8.5546875" customWidth="1"/>
    <col min="7" max="7" width="10.5546875" customWidth="1"/>
    <col min="8" max="10" width="7.88671875" customWidth="1"/>
    <col min="11" max="11" width="9.5546875" customWidth="1"/>
    <col min="12" max="12" width="7.109375" customWidth="1"/>
    <col min="13" max="13" width="13.109375" customWidth="1"/>
    <col min="14" max="256" width="11.44140625" customWidth="1"/>
  </cols>
  <sheetData>
    <row r="1" spans="1:13" ht="88.5" customHeight="1" thickBot="1" x14ac:dyDescent="0.35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 x14ac:dyDescent="0.3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8.25" customHeight="1" thickBo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3" ht="18.600000000000001" x14ac:dyDescent="0.3">
      <c r="A4" s="55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1:13" ht="15.6" customHeight="1" x14ac:dyDescent="0.3">
      <c r="A5" s="58" t="s">
        <v>20</v>
      </c>
      <c r="B5" s="59"/>
      <c r="C5" s="60"/>
      <c r="D5" s="61"/>
      <c r="E5" s="62"/>
      <c r="F5" s="62"/>
      <c r="G5" s="62"/>
      <c r="H5" s="62"/>
      <c r="I5" s="62"/>
      <c r="J5" s="63"/>
      <c r="K5" s="13" t="s">
        <v>24</v>
      </c>
      <c r="L5" s="47"/>
      <c r="M5" s="48"/>
    </row>
    <row r="6" spans="1:13" ht="15.6" customHeight="1" x14ac:dyDescent="0.3">
      <c r="A6" s="74" t="s">
        <v>6</v>
      </c>
      <c r="B6" s="75"/>
      <c r="C6" s="75"/>
      <c r="D6" s="61"/>
      <c r="E6" s="62"/>
      <c r="F6" s="62"/>
      <c r="G6" s="62"/>
      <c r="H6" s="62"/>
      <c r="I6" s="62"/>
      <c r="J6" s="63"/>
      <c r="K6" s="13" t="s">
        <v>25</v>
      </c>
      <c r="L6" s="47"/>
      <c r="M6" s="48"/>
    </row>
    <row r="7" spans="1:13" ht="15.6" customHeight="1" x14ac:dyDescent="0.3">
      <c r="A7" s="74" t="s">
        <v>7</v>
      </c>
      <c r="B7" s="75"/>
      <c r="C7" s="75"/>
      <c r="D7" s="76"/>
      <c r="E7" s="76"/>
      <c r="F7" s="76"/>
      <c r="G7" s="75" t="s">
        <v>5</v>
      </c>
      <c r="H7" s="75"/>
      <c r="I7" s="47"/>
      <c r="J7" s="47"/>
      <c r="K7" s="47"/>
      <c r="L7" s="47"/>
      <c r="M7" s="48"/>
    </row>
    <row r="8" spans="1:13" ht="15.6" customHeight="1" x14ac:dyDescent="0.3">
      <c r="A8" s="74" t="s">
        <v>8</v>
      </c>
      <c r="B8" s="75"/>
      <c r="C8" s="75"/>
      <c r="D8" s="64"/>
      <c r="E8" s="64"/>
      <c r="F8" s="64"/>
      <c r="G8" s="75" t="s">
        <v>9</v>
      </c>
      <c r="H8" s="75"/>
      <c r="I8" s="49"/>
      <c r="J8" s="49"/>
      <c r="K8" s="49"/>
      <c r="L8" s="49"/>
      <c r="M8" s="50"/>
    </row>
    <row r="9" spans="1:13" ht="15.6" customHeight="1" x14ac:dyDescent="0.3">
      <c r="A9" s="74" t="s">
        <v>10</v>
      </c>
      <c r="B9" s="75"/>
      <c r="C9" s="75"/>
      <c r="D9" s="51"/>
      <c r="E9" s="52"/>
      <c r="F9" s="52"/>
      <c r="G9" s="52"/>
      <c r="H9" s="52"/>
      <c r="I9" s="52"/>
      <c r="J9" s="52"/>
      <c r="K9" s="52"/>
      <c r="L9" s="52"/>
      <c r="M9" s="53"/>
    </row>
    <row r="10" spans="1:13" ht="23.4" customHeight="1" thickBot="1" x14ac:dyDescent="0.35">
      <c r="A10" s="67" t="s">
        <v>15</v>
      </c>
      <c r="B10" s="68"/>
      <c r="C10" s="68"/>
      <c r="D10" s="68"/>
      <c r="E10" s="68"/>
      <c r="F10" s="68"/>
      <c r="G10" s="69"/>
      <c r="H10" s="69"/>
      <c r="I10" s="69"/>
      <c r="J10" s="69"/>
      <c r="K10" s="72" t="s">
        <v>21</v>
      </c>
      <c r="L10" s="73"/>
      <c r="M10" s="8"/>
    </row>
    <row r="11" spans="1:13" ht="8.25" customHeight="1" thickBot="1" x14ac:dyDescent="0.3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2"/>
      <c r="M11" s="12"/>
    </row>
    <row r="12" spans="1:13" ht="18.600000000000001" x14ac:dyDescent="0.3">
      <c r="A12" s="55" t="s">
        <v>26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39" customHeight="1" x14ac:dyDescent="0.3">
      <c r="A13" s="77" t="s">
        <v>13</v>
      </c>
      <c r="B13" s="78"/>
      <c r="C13" s="78"/>
      <c r="D13" s="65" t="s">
        <v>27</v>
      </c>
      <c r="E13" s="66"/>
      <c r="F13" s="79"/>
      <c r="G13" s="65" t="s">
        <v>28</v>
      </c>
      <c r="H13" s="66"/>
      <c r="I13" s="70" t="s">
        <v>30</v>
      </c>
      <c r="J13" s="70"/>
      <c r="K13" s="70"/>
      <c r="L13" s="70"/>
      <c r="M13" s="71"/>
    </row>
    <row r="14" spans="1:13" ht="25.2" customHeight="1" x14ac:dyDescent="0.3">
      <c r="A14" s="149" t="s">
        <v>36</v>
      </c>
      <c r="B14" s="150"/>
      <c r="C14" s="9"/>
      <c r="D14" s="107"/>
      <c r="E14" s="108"/>
      <c r="F14" s="115"/>
      <c r="G14" s="107"/>
      <c r="H14" s="108"/>
      <c r="I14" s="109"/>
      <c r="J14" s="110"/>
      <c r="K14" s="110"/>
      <c r="L14" s="110"/>
      <c r="M14" s="111"/>
    </row>
    <row r="15" spans="1:13" ht="22.5" customHeight="1" thickBot="1" x14ac:dyDescent="0.35">
      <c r="A15" s="154" t="s">
        <v>12</v>
      </c>
      <c r="B15" s="155"/>
      <c r="C15" s="10"/>
      <c r="D15" s="104"/>
      <c r="E15" s="105"/>
      <c r="F15" s="106"/>
      <c r="G15" s="104"/>
      <c r="H15" s="105"/>
      <c r="I15" s="112"/>
      <c r="J15" s="113"/>
      <c r="K15" s="113"/>
      <c r="L15" s="113"/>
      <c r="M15" s="114"/>
    </row>
    <row r="16" spans="1:13" ht="0.6" customHeight="1" x14ac:dyDescent="0.3">
      <c r="A16" s="4"/>
      <c r="B16" s="3"/>
      <c r="C16" s="2"/>
      <c r="D16" s="1"/>
      <c r="E16" s="2"/>
      <c r="F16" s="6"/>
      <c r="G16" s="6"/>
      <c r="H16" s="6"/>
      <c r="I16" s="2"/>
      <c r="J16" s="2"/>
      <c r="K16" s="5"/>
    </row>
    <row r="17" spans="1:13" ht="7.5" customHeight="1" thickBot="1" x14ac:dyDescent="0.35">
      <c r="A17" s="16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2"/>
      <c r="M17" s="12"/>
    </row>
    <row r="18" spans="1:13" ht="19.2" thickBot="1" x14ac:dyDescent="0.35">
      <c r="A18" s="55" t="s">
        <v>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26.25" customHeight="1" thickTop="1" x14ac:dyDescent="0.3">
      <c r="A19" s="142" t="s">
        <v>1</v>
      </c>
      <c r="B19" s="103"/>
      <c r="C19" s="103"/>
      <c r="D19" s="143"/>
      <c r="E19" s="147"/>
      <c r="F19" s="148"/>
      <c r="G19" s="100"/>
      <c r="H19" s="101"/>
      <c r="I19" s="102" t="s">
        <v>37</v>
      </c>
      <c r="J19" s="103"/>
      <c r="K19" s="142" t="s">
        <v>35</v>
      </c>
      <c r="L19" s="143"/>
      <c r="M19" s="139" t="s">
        <v>14</v>
      </c>
    </row>
    <row r="20" spans="1:13" x14ac:dyDescent="0.3">
      <c r="A20" s="156" t="s">
        <v>31</v>
      </c>
      <c r="B20" s="157"/>
      <c r="C20" s="158" t="s">
        <v>32</v>
      </c>
      <c r="D20" s="159"/>
      <c r="E20" s="27"/>
      <c r="F20" s="28"/>
      <c r="G20" s="27"/>
      <c r="H20" s="29"/>
      <c r="I20" s="19" t="s">
        <v>2</v>
      </c>
      <c r="J20" s="18" t="s">
        <v>3</v>
      </c>
      <c r="K20" s="19" t="s">
        <v>2</v>
      </c>
      <c r="L20" s="20" t="s">
        <v>3</v>
      </c>
      <c r="M20" s="140"/>
    </row>
    <row r="21" spans="1:13" ht="23.25" customHeight="1" x14ac:dyDescent="0.3">
      <c r="A21" s="130"/>
      <c r="B21" s="131"/>
      <c r="C21" s="130"/>
      <c r="D21" s="131"/>
      <c r="E21" s="30"/>
      <c r="F21" s="31"/>
      <c r="G21" s="27"/>
      <c r="H21" s="29"/>
      <c r="I21" s="43"/>
      <c r="J21" s="41"/>
      <c r="K21" s="43"/>
      <c r="L21" s="42"/>
      <c r="M21" s="141"/>
    </row>
    <row r="22" spans="1:13" ht="15" thickBot="1" x14ac:dyDescent="0.35">
      <c r="A22" s="21" t="s">
        <v>33</v>
      </c>
      <c r="B22" s="25">
        <f>SUM(A21:B21)</f>
        <v>0</v>
      </c>
      <c r="C22" s="26" t="s">
        <v>34</v>
      </c>
      <c r="D22" s="23">
        <f>SUM(C21:D21)</f>
        <v>0</v>
      </c>
      <c r="E22" s="32"/>
      <c r="F22" s="33"/>
      <c r="G22" s="32"/>
      <c r="H22" s="34"/>
      <c r="I22" s="21" t="s">
        <v>4</v>
      </c>
      <c r="J22" s="22">
        <f>SUM(I21:J21)</f>
        <v>0</v>
      </c>
      <c r="K22" s="21" t="s">
        <v>4</v>
      </c>
      <c r="L22" s="23">
        <f>SUM(K21:L21)</f>
        <v>0</v>
      </c>
      <c r="M22" s="24">
        <f>SUM(B22,D22,J22,L22)</f>
        <v>0</v>
      </c>
    </row>
    <row r="23" spans="1:13" ht="24.75" customHeight="1" thickBot="1" x14ac:dyDescent="0.35">
      <c r="A23" s="80" t="s">
        <v>38</v>
      </c>
      <c r="B23" s="81"/>
      <c r="C23" s="81"/>
      <c r="D23" s="81"/>
      <c r="E23" s="81"/>
      <c r="F23" s="35">
        <f>SUM(D22,B22)</f>
        <v>0</v>
      </c>
      <c r="G23" s="151" t="s">
        <v>18</v>
      </c>
      <c r="H23" s="152"/>
      <c r="I23" s="152"/>
      <c r="J23" s="152"/>
      <c r="K23" s="152"/>
      <c r="L23" s="153"/>
      <c r="M23" s="36">
        <f>F23*10</f>
        <v>0</v>
      </c>
    </row>
    <row r="24" spans="1:13" ht="7.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8.25" customHeight="1" thickBot="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8" customHeight="1" thickBot="1" x14ac:dyDescent="0.35">
      <c r="A26" s="85" t="s">
        <v>29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</row>
    <row r="27" spans="1:13" ht="12.6" customHeight="1" x14ac:dyDescent="0.3">
      <c r="A27" s="125"/>
      <c r="B27" s="126"/>
      <c r="C27" s="126"/>
      <c r="D27" s="126"/>
      <c r="E27" s="126"/>
      <c r="F27" s="126"/>
      <c r="G27" s="37"/>
      <c r="H27" s="144" t="s">
        <v>23</v>
      </c>
      <c r="I27" s="145"/>
      <c r="J27" s="146"/>
      <c r="K27" s="38"/>
      <c r="L27" s="39"/>
      <c r="M27" s="40"/>
    </row>
    <row r="28" spans="1:13" ht="52.5" customHeight="1" x14ac:dyDescent="0.3">
      <c r="A28" s="88" t="s">
        <v>42</v>
      </c>
      <c r="B28" s="89"/>
      <c r="C28" s="89"/>
      <c r="D28" s="89"/>
      <c r="E28" s="89"/>
      <c r="F28" s="89"/>
      <c r="G28" s="90"/>
      <c r="H28" s="130"/>
      <c r="I28" s="131"/>
      <c r="J28" s="131"/>
      <c r="K28" s="91">
        <f>SUM(H28*9.5)</f>
        <v>0</v>
      </c>
      <c r="L28" s="91"/>
      <c r="M28" s="92"/>
    </row>
    <row r="29" spans="1:13" ht="76.5" customHeight="1" x14ac:dyDescent="0.3">
      <c r="A29" s="88" t="s">
        <v>40</v>
      </c>
      <c r="B29" s="89"/>
      <c r="C29" s="89"/>
      <c r="D29" s="89"/>
      <c r="E29" s="89"/>
      <c r="F29" s="89"/>
      <c r="G29" s="90"/>
      <c r="H29" s="130"/>
      <c r="I29" s="131"/>
      <c r="J29" s="131"/>
      <c r="K29" s="91">
        <f>SUM(H29*9.5)</f>
        <v>0</v>
      </c>
      <c r="L29" s="91"/>
      <c r="M29" s="92"/>
    </row>
    <row r="30" spans="1:13" ht="61.5" customHeight="1" x14ac:dyDescent="0.3">
      <c r="A30" s="133" t="s">
        <v>39</v>
      </c>
      <c r="B30" s="134"/>
      <c r="C30" s="134"/>
      <c r="D30" s="134"/>
      <c r="E30" s="134"/>
      <c r="F30" s="134"/>
      <c r="G30" s="135"/>
      <c r="H30" s="130"/>
      <c r="I30" s="131"/>
      <c r="J30" s="132"/>
      <c r="K30" s="122">
        <f>SUM(H30*7.5)</f>
        <v>0</v>
      </c>
      <c r="L30" s="123"/>
      <c r="M30" s="124"/>
    </row>
    <row r="31" spans="1:13" ht="61.5" customHeight="1" x14ac:dyDescent="0.3">
      <c r="A31" s="136" t="s">
        <v>43</v>
      </c>
      <c r="B31" s="137"/>
      <c r="C31" s="137"/>
      <c r="D31" s="137"/>
      <c r="E31" s="137"/>
      <c r="F31" s="137"/>
      <c r="G31" s="138"/>
      <c r="H31" s="130"/>
      <c r="I31" s="131"/>
      <c r="J31" s="132"/>
      <c r="K31" s="122">
        <f>SUM(H31*6)</f>
        <v>0</v>
      </c>
      <c r="L31" s="123"/>
      <c r="M31" s="124"/>
    </row>
    <row r="32" spans="1:13" ht="18" customHeight="1" thickBot="1" x14ac:dyDescent="0.35">
      <c r="A32" s="116" t="s">
        <v>16</v>
      </c>
      <c r="B32" s="117"/>
      <c r="C32" s="117"/>
      <c r="D32" s="117"/>
      <c r="E32" s="117"/>
      <c r="F32" s="127" t="s">
        <v>22</v>
      </c>
      <c r="G32" s="128"/>
      <c r="H32" s="128"/>
      <c r="I32" s="129"/>
      <c r="J32" s="41">
        <f>SUM(H28:J31)</f>
        <v>0</v>
      </c>
      <c r="K32" s="94">
        <f>SUM(K28:M31)</f>
        <v>0</v>
      </c>
      <c r="L32" s="95"/>
      <c r="M32" s="96"/>
    </row>
    <row r="33" spans="1:13" ht="19.2" customHeight="1" thickBot="1" x14ac:dyDescent="0.35">
      <c r="A33" s="118"/>
      <c r="B33" s="119"/>
      <c r="C33" s="119"/>
      <c r="D33" s="119"/>
      <c r="E33" s="119"/>
      <c r="F33" s="120" t="s">
        <v>17</v>
      </c>
      <c r="G33" s="120"/>
      <c r="H33" s="120"/>
      <c r="I33" s="120"/>
      <c r="J33" s="121"/>
      <c r="K33" s="93">
        <f>+K32</f>
        <v>0</v>
      </c>
      <c r="L33" s="83"/>
      <c r="M33" s="84"/>
    </row>
    <row r="34" spans="1:13" ht="7.2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6.6" customHeight="1" thickBot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41.25" customHeight="1" thickBot="1" x14ac:dyDescent="0.35">
      <c r="A36" s="97" t="s">
        <v>44</v>
      </c>
      <c r="B36" s="98"/>
      <c r="C36" s="98"/>
      <c r="D36" s="98"/>
      <c r="E36" s="98"/>
      <c r="F36" s="98"/>
      <c r="G36" s="98"/>
      <c r="H36" s="98"/>
      <c r="I36" s="98"/>
      <c r="J36" s="99"/>
      <c r="K36" s="82">
        <f>+K33+M23</f>
        <v>0</v>
      </c>
      <c r="L36" s="83"/>
      <c r="M36" s="84"/>
    </row>
    <row r="37" spans="1:13" x14ac:dyDescent="0.3">
      <c r="E37" s="7"/>
    </row>
  </sheetData>
  <sheetProtection algorithmName="SHA-512" hashValue="CstfjP5a+5ZG5T4/wlYtN86iz/IJbW/SmfgipD6uK2Zj9cWOvqiFaEIbYejr+hwNW9OK9IONyMbkxxDpV2uDQA==" saltValue="setmWroCzhKtkI8Pdpqyxw==" spinCount="100000" sheet="1" objects="1" scenarios="1"/>
  <protectedRanges>
    <protectedRange sqref="D5:D6 L5:L6 D7:F8 I7:M8 D9 G10 M10 C14:M15 A21:L21 H28:J31" name="Plage1"/>
  </protectedRanges>
  <mergeCells count="69">
    <mergeCell ref="A14:B14"/>
    <mergeCell ref="H29:J29"/>
    <mergeCell ref="G23:L23"/>
    <mergeCell ref="A15:B15"/>
    <mergeCell ref="A20:B20"/>
    <mergeCell ref="C20:D20"/>
    <mergeCell ref="A21:B21"/>
    <mergeCell ref="C21:D21"/>
    <mergeCell ref="K19:L19"/>
    <mergeCell ref="M19:M21"/>
    <mergeCell ref="A18:M18"/>
    <mergeCell ref="A19:D19"/>
    <mergeCell ref="H27:J27"/>
    <mergeCell ref="E19:F19"/>
    <mergeCell ref="A32:E33"/>
    <mergeCell ref="F33:J33"/>
    <mergeCell ref="K30:M30"/>
    <mergeCell ref="K29:M29"/>
    <mergeCell ref="A27:F27"/>
    <mergeCell ref="F32:I32"/>
    <mergeCell ref="A28:G28"/>
    <mergeCell ref="H30:J30"/>
    <mergeCell ref="H28:J28"/>
    <mergeCell ref="A30:G30"/>
    <mergeCell ref="A31:G31"/>
    <mergeCell ref="K31:M31"/>
    <mergeCell ref="H31:J31"/>
    <mergeCell ref="D13:F13"/>
    <mergeCell ref="A23:E23"/>
    <mergeCell ref="K36:M36"/>
    <mergeCell ref="A26:M26"/>
    <mergeCell ref="A29:G29"/>
    <mergeCell ref="K28:M28"/>
    <mergeCell ref="K33:M33"/>
    <mergeCell ref="K32:M32"/>
    <mergeCell ref="A36:J36"/>
    <mergeCell ref="G19:H19"/>
    <mergeCell ref="I19:J19"/>
    <mergeCell ref="D15:F15"/>
    <mergeCell ref="G15:H15"/>
    <mergeCell ref="G14:H14"/>
    <mergeCell ref="I14:M15"/>
    <mergeCell ref="D14:F14"/>
    <mergeCell ref="G13:H13"/>
    <mergeCell ref="D6:J6"/>
    <mergeCell ref="I7:M7"/>
    <mergeCell ref="A10:F10"/>
    <mergeCell ref="G10:J10"/>
    <mergeCell ref="A12:M12"/>
    <mergeCell ref="I13:M13"/>
    <mergeCell ref="K10:L10"/>
    <mergeCell ref="A7:C7"/>
    <mergeCell ref="D7:F7"/>
    <mergeCell ref="G7:H7"/>
    <mergeCell ref="A6:C6"/>
    <mergeCell ref="A13:C13"/>
    <mergeCell ref="G8:H8"/>
    <mergeCell ref="A8:C8"/>
    <mergeCell ref="A9:C9"/>
    <mergeCell ref="A1:M1"/>
    <mergeCell ref="L5:M5"/>
    <mergeCell ref="L6:M6"/>
    <mergeCell ref="I8:M8"/>
    <mergeCell ref="D9:M9"/>
    <mergeCell ref="A2:M2"/>
    <mergeCell ref="A4:M4"/>
    <mergeCell ref="A5:C5"/>
    <mergeCell ref="D5:J5"/>
    <mergeCell ref="D8:F8"/>
  </mergeCells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FFEC1F7985F4CAB9159026E80C2E9" ma:contentTypeVersion="8" ma:contentTypeDescription="Crée un document." ma:contentTypeScope="" ma:versionID="ad19842010f4dc8ef624e59a129bd971">
  <xsd:schema xmlns:xsd="http://www.w3.org/2001/XMLSchema" xmlns:xs="http://www.w3.org/2001/XMLSchema" xmlns:p="http://schemas.microsoft.com/office/2006/metadata/properties" xmlns:ns2="fd3e49af-e356-4f3a-9c35-aa9921512422" targetNamespace="http://schemas.microsoft.com/office/2006/metadata/properties" ma:root="true" ma:fieldsID="2b166c6f244c817eb4ca8199038a5b61" ns2:_="">
    <xsd:import namespace="fd3e49af-e356-4f3a-9c35-aa9921512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e49af-e356-4f3a-9c35-aa9921512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03B10-A597-4963-BC3C-7EB43609E5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3B5376-D79A-4E15-B7B0-A829B06A530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d3e49af-e356-4f3a-9c35-aa992151242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0A63D-30D3-4771-A44D-F43ED5CC53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Comité 59L</cp:lastModifiedBy>
  <cp:lastPrinted>2023-11-22T17:03:59Z</cp:lastPrinted>
  <dcterms:created xsi:type="dcterms:W3CDTF">2015-02-24T11:01:53Z</dcterms:created>
  <dcterms:modified xsi:type="dcterms:W3CDTF">2023-11-29T09:39:08Z</dcterms:modified>
</cp:coreProperties>
</file>