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tA 2024-2025\AS 2024-2025\Comité Gym V.Ascq Mercredi 29 janvier 2025\"/>
    </mc:Choice>
  </mc:AlternateContent>
  <xr:revisionPtr revIDLastSave="0" documentId="13_ncr:1_{E080CB16-90DA-4FE5-8A43-44C60C2D5E25}" xr6:coauthVersionLast="47" xr6:coauthVersionMax="47" xr10:uidLastSave="{00000000-0000-0000-0000-000000000000}"/>
  <bookViews>
    <workbookView xWindow="-110" yWindow="-110" windowWidth="19420" windowHeight="10300" xr2:uid="{E82FEC5A-B11F-44CF-B264-8AD491FB74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3" i="1"/>
  <c r="K24" i="1"/>
  <c r="K25" i="1"/>
  <c r="K26" i="1"/>
  <c r="K28" i="1"/>
  <c r="K4" i="1"/>
  <c r="L4" i="1" l="1"/>
  <c r="L17" i="1"/>
  <c r="L26" i="1"/>
  <c r="L16" i="1"/>
  <c r="L14" i="1"/>
  <c r="L18" i="1"/>
  <c r="L6" i="1"/>
  <c r="L9" i="1"/>
  <c r="L10" i="1"/>
  <c r="L5" i="1"/>
  <c r="L23" i="1"/>
  <c r="L24" i="1"/>
  <c r="L25" i="1"/>
</calcChain>
</file>

<file path=xl/sharedStrings.xml><?xml version="1.0" encoding="utf-8"?>
<sst xmlns="http://schemas.openxmlformats.org/spreadsheetml/2006/main" count="161" uniqueCount="75">
  <si>
    <t>AVON</t>
  </si>
  <si>
    <t>Victor</t>
  </si>
  <si>
    <t>x</t>
  </si>
  <si>
    <t>SAUT</t>
  </si>
  <si>
    <t>BENJ</t>
  </si>
  <si>
    <t>CLAEYS</t>
  </si>
  <si>
    <t>Pierre-Yves</t>
  </si>
  <si>
    <t>THOEYE DE VEDELLY</t>
  </si>
  <si>
    <t>Louis</t>
  </si>
  <si>
    <t>DELVARRE</t>
  </si>
  <si>
    <t>Timéo</t>
  </si>
  <si>
    <t>NIETO</t>
  </si>
  <si>
    <t>RONAN</t>
  </si>
  <si>
    <t>VANDENBERGHE</t>
  </si>
  <si>
    <t>leon</t>
  </si>
  <si>
    <t>BP</t>
  </si>
  <si>
    <t>VANDEVELDE</t>
  </si>
  <si>
    <t>Jean</t>
  </si>
  <si>
    <t>HERVEIN</t>
  </si>
  <si>
    <t>NICOLAS</t>
  </si>
  <si>
    <t>STRACHE</t>
  </si>
  <si>
    <t>Gery</t>
  </si>
  <si>
    <t>MIN</t>
  </si>
  <si>
    <t>GRESSIER</t>
  </si>
  <si>
    <t>Thomas</t>
  </si>
  <si>
    <t>ROUMAZEILLE</t>
  </si>
  <si>
    <t>Gabriel</t>
  </si>
  <si>
    <t>MASSE</t>
  </si>
  <si>
    <t>Apollinaire</t>
  </si>
  <si>
    <t>PACCOU</t>
  </si>
  <si>
    <t>Augustin</t>
  </si>
  <si>
    <t>UZAN</t>
  </si>
  <si>
    <t>LESCOUFFE</t>
  </si>
  <si>
    <t>Oscar</t>
  </si>
  <si>
    <t>BRIET</t>
  </si>
  <si>
    <t>Raphaël</t>
  </si>
  <si>
    <t>BF</t>
  </si>
  <si>
    <t>CHARDOT</t>
  </si>
  <si>
    <t>Marius</t>
  </si>
  <si>
    <t>ELITE</t>
  </si>
  <si>
    <t>CJ</t>
  </si>
  <si>
    <t>CAPPELLE</t>
  </si>
  <si>
    <t>Valentin</t>
  </si>
  <si>
    <t>Jeanne d'Arc Tourcoing</t>
  </si>
  <si>
    <t>RUFFELAERE</t>
  </si>
  <si>
    <t>Nathan</t>
  </si>
  <si>
    <t>DURTESTE</t>
  </si>
  <si>
    <t>Dorian</t>
  </si>
  <si>
    <t>BRABANT</t>
  </si>
  <si>
    <t>Jules</t>
  </si>
  <si>
    <t>BUCHOT</t>
  </si>
  <si>
    <t>Maxime</t>
  </si>
  <si>
    <t>JUGE</t>
  </si>
  <si>
    <t>DROULEZ</t>
  </si>
  <si>
    <t>Vincent</t>
  </si>
  <si>
    <t>DELEU</t>
  </si>
  <si>
    <t>François</t>
  </si>
  <si>
    <t xml:space="preserve">CROMBEZ </t>
  </si>
  <si>
    <t>Michel</t>
  </si>
  <si>
    <t>SOL</t>
  </si>
  <si>
    <t>TRAMPO</t>
  </si>
  <si>
    <t>AVA</t>
  </si>
  <si>
    <t>SCT Tourcoing</t>
  </si>
  <si>
    <t>LSL</t>
  </si>
  <si>
    <t>LCB Bondues</t>
  </si>
  <si>
    <t>EIC</t>
  </si>
  <si>
    <t>EXT</t>
  </si>
  <si>
    <t>PROMO</t>
  </si>
  <si>
    <t>Total</t>
  </si>
  <si>
    <t>Class.Indiv</t>
  </si>
  <si>
    <t>JUGES</t>
  </si>
  <si>
    <t>RESULTATS COMPETITION GYMNASTIQUE Garçons Comité UGSEL 29 janvier 2025 VILLENEUVE D'ASCQ</t>
  </si>
  <si>
    <t>Absent</t>
  </si>
  <si>
    <t>Abesnt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</si>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</sst>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vertical="center" textRotation="90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0" fillId="5" borderId="5" xfId="0" applyFill="1" applyBorder="1" applyAlignment="1">
      <alignment horizontal="center" vertical="center" textRotation="90"/>
    </xf>
    <xf numFmtId="0" fontId="0" fillId="0" borderId="5" xfId="0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1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/>
    <xf numFmtId="0" fontId="1" fillId="9" borderId="3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" fillId="10" borderId="4" xfId="0" applyFont="1" applyFill="1" applyBorder="1"/>
    <xf numFmtId="0" fontId="1" fillId="10" borderId="4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3" fillId="7" borderId="1" xfId="0" applyFont="1" applyFill="1" applyBorder="1"/>
    <xf numFmtId="0" fontId="3" fillId="8" borderId="1" xfId="0" applyFont="1" applyFill="1" applyBorder="1"/>
    <xf numFmtId="0" fontId="3" fillId="10" borderId="4" xfId="0" applyFont="1" applyFill="1" applyBorder="1"/>
    <xf numFmtId="0" fontId="0" fillId="3" borderId="1" xfId="0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 textRotation="90"/>
    </xf>
    <xf numFmtId="0" fontId="0" fillId="4" borderId="2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45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EF0F-5A3F-48E0-A745-0BA66D007751}">
  <dimension ref="A1:M33"/>
  <sheetViews>
    <sheetView tabSelected="1" workbookViewId="0">
      <selection activeCell="E28" sqref="E28"/>
    </sheetView>
  </sheetViews>
  <sheetFormatPr baseColWidth="10" defaultRowHeight="14.5" x14ac:dyDescent="0.35"/>
  <cols>
    <col min="2" max="2" width="14.08984375" customWidth="1"/>
    <col min="4" max="4" width="10.26953125" style="1" customWidth="1"/>
    <col min="5" max="5" width="5.7265625" style="6" customWidth="1"/>
    <col min="6" max="10" width="10.90625" style="3"/>
    <col min="12" max="12" width="10.90625" style="3"/>
  </cols>
  <sheetData>
    <row r="1" spans="1:12" x14ac:dyDescent="0.35">
      <c r="A1" s="40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2" x14ac:dyDescent="0.35">
      <c r="F3" s="43" t="s">
        <v>59</v>
      </c>
      <c r="G3" s="43" t="s">
        <v>3</v>
      </c>
      <c r="H3" s="43" t="s">
        <v>15</v>
      </c>
      <c r="I3" s="43" t="s">
        <v>36</v>
      </c>
      <c r="J3" s="43" t="s">
        <v>60</v>
      </c>
      <c r="K3" s="43" t="s">
        <v>68</v>
      </c>
      <c r="L3" s="43" t="s">
        <v>69</v>
      </c>
    </row>
    <row r="4" spans="1:12" x14ac:dyDescent="0.35">
      <c r="A4" s="36" t="s">
        <v>67</v>
      </c>
      <c r="B4" s="14" t="s">
        <v>0</v>
      </c>
      <c r="C4" s="14" t="s">
        <v>1</v>
      </c>
      <c r="D4" s="15" t="s">
        <v>61</v>
      </c>
      <c r="E4" s="16" t="s">
        <v>4</v>
      </c>
      <c r="F4" s="17">
        <v>3.95</v>
      </c>
      <c r="G4" s="17">
        <v>8.3000000000000007</v>
      </c>
      <c r="H4" s="17"/>
      <c r="I4" s="17"/>
      <c r="J4" s="17">
        <v>7.4</v>
      </c>
      <c r="K4" s="17">
        <f>SUM(F4:J4)</f>
        <v>19.649999999999999</v>
      </c>
      <c r="L4" s="17">
        <f>IF(AND(F4="",J4=""),"",RANK(K4,K$4:K$11))</f>
        <v>4</v>
      </c>
    </row>
    <row r="5" spans="1:12" x14ac:dyDescent="0.35">
      <c r="A5" s="36"/>
      <c r="B5" s="14" t="s">
        <v>5</v>
      </c>
      <c r="C5" s="14" t="s">
        <v>6</v>
      </c>
      <c r="D5" s="15" t="s">
        <v>61</v>
      </c>
      <c r="E5" s="16" t="s">
        <v>4</v>
      </c>
      <c r="F5" s="17">
        <v>4.55</v>
      </c>
      <c r="G5" s="17">
        <v>4.5</v>
      </c>
      <c r="H5" s="17"/>
      <c r="I5" s="17"/>
      <c r="J5" s="17">
        <v>8.1</v>
      </c>
      <c r="K5" s="17">
        <f t="shared" ref="K5:K26" si="0">SUM(F5:J5)</f>
        <v>17.149999999999999</v>
      </c>
      <c r="L5" s="17">
        <f t="shared" ref="L5:L11" si="1">IF(AND(F5="",J5=""),"",RANK(K5,K$4:K$11))</f>
        <v>5</v>
      </c>
    </row>
    <row r="6" spans="1:12" x14ac:dyDescent="0.35">
      <c r="A6" s="36"/>
      <c r="B6" s="14" t="s">
        <v>7</v>
      </c>
      <c r="C6" s="14" t="s">
        <v>8</v>
      </c>
      <c r="D6" s="15" t="s">
        <v>61</v>
      </c>
      <c r="E6" s="16" t="s">
        <v>4</v>
      </c>
      <c r="F6" s="17">
        <v>6.25</v>
      </c>
      <c r="G6" s="17">
        <v>9.6</v>
      </c>
      <c r="H6" s="17"/>
      <c r="I6" s="17"/>
      <c r="J6" s="17">
        <v>8.6</v>
      </c>
      <c r="K6" s="17">
        <f t="shared" si="0"/>
        <v>24.45</v>
      </c>
      <c r="L6" s="17">
        <f t="shared" si="1"/>
        <v>2</v>
      </c>
    </row>
    <row r="7" spans="1:12" x14ac:dyDescent="0.35">
      <c r="A7" s="36"/>
      <c r="B7" s="33" t="s">
        <v>9</v>
      </c>
      <c r="C7" s="33" t="s">
        <v>10</v>
      </c>
      <c r="D7" s="15" t="s">
        <v>61</v>
      </c>
      <c r="E7" s="16" t="s">
        <v>4</v>
      </c>
      <c r="F7" s="17"/>
      <c r="G7" s="17" t="s">
        <v>2</v>
      </c>
      <c r="H7" s="17"/>
      <c r="I7" s="17"/>
      <c r="J7" s="17"/>
      <c r="K7" s="17">
        <f t="shared" si="0"/>
        <v>0</v>
      </c>
      <c r="L7" s="17" t="s">
        <v>74</v>
      </c>
    </row>
    <row r="8" spans="1:12" x14ac:dyDescent="0.35">
      <c r="A8" s="36"/>
      <c r="B8" s="33" t="s">
        <v>11</v>
      </c>
      <c r="C8" s="33" t="s">
        <v>12</v>
      </c>
      <c r="D8" s="15" t="s">
        <v>61</v>
      </c>
      <c r="E8" s="16" t="s">
        <v>4</v>
      </c>
      <c r="F8" s="17" t="s">
        <v>2</v>
      </c>
      <c r="G8" s="17" t="s">
        <v>2</v>
      </c>
      <c r="H8" s="17"/>
      <c r="I8" s="17"/>
      <c r="J8" s="17" t="s">
        <v>2</v>
      </c>
      <c r="K8" s="17">
        <f t="shared" si="0"/>
        <v>0</v>
      </c>
      <c r="L8" s="17" t="s">
        <v>74</v>
      </c>
    </row>
    <row r="9" spans="1:12" x14ac:dyDescent="0.35">
      <c r="A9" s="36"/>
      <c r="B9" s="14" t="s">
        <v>13</v>
      </c>
      <c r="C9" s="14" t="s">
        <v>14</v>
      </c>
      <c r="D9" s="15" t="s">
        <v>61</v>
      </c>
      <c r="E9" s="16" t="s">
        <v>4</v>
      </c>
      <c r="F9" s="17">
        <v>6</v>
      </c>
      <c r="G9" s="17">
        <v>9.3000000000000007</v>
      </c>
      <c r="H9" s="17"/>
      <c r="I9" s="17"/>
      <c r="J9" s="17">
        <v>8.8000000000000007</v>
      </c>
      <c r="K9" s="17">
        <f t="shared" si="0"/>
        <v>24.1</v>
      </c>
      <c r="L9" s="17">
        <f t="shared" si="1"/>
        <v>3</v>
      </c>
    </row>
    <row r="10" spans="1:12" x14ac:dyDescent="0.35">
      <c r="A10" s="36"/>
      <c r="B10" s="14" t="s">
        <v>16</v>
      </c>
      <c r="C10" s="14" t="s">
        <v>17</v>
      </c>
      <c r="D10" s="15" t="s">
        <v>61</v>
      </c>
      <c r="E10" s="16" t="s">
        <v>4</v>
      </c>
      <c r="F10" s="17">
        <v>8.25</v>
      </c>
      <c r="G10" s="17">
        <v>9.4</v>
      </c>
      <c r="H10" s="17"/>
      <c r="I10" s="17"/>
      <c r="J10" s="17">
        <v>9.3000000000000007</v>
      </c>
      <c r="K10" s="17">
        <f t="shared" si="0"/>
        <v>26.95</v>
      </c>
      <c r="L10" s="17">
        <f t="shared" si="1"/>
        <v>1</v>
      </c>
    </row>
    <row r="11" spans="1:12" x14ac:dyDescent="0.35">
      <c r="A11" s="36"/>
      <c r="B11" s="14" t="s">
        <v>18</v>
      </c>
      <c r="C11" s="14" t="s">
        <v>19</v>
      </c>
      <c r="D11" s="15" t="s">
        <v>62</v>
      </c>
      <c r="E11" s="16" t="s">
        <v>4</v>
      </c>
      <c r="F11" s="17" t="s">
        <v>2</v>
      </c>
      <c r="G11" s="17" t="s">
        <v>2</v>
      </c>
      <c r="H11" s="17"/>
      <c r="I11" s="17"/>
      <c r="J11" s="17" t="s">
        <v>2</v>
      </c>
      <c r="K11" s="17">
        <f t="shared" si="0"/>
        <v>0</v>
      </c>
      <c r="L11" s="17" t="s">
        <v>74</v>
      </c>
    </row>
    <row r="12" spans="1:12" x14ac:dyDescent="0.35">
      <c r="A12" s="2"/>
      <c r="K12" s="3"/>
    </row>
    <row r="13" spans="1:12" x14ac:dyDescent="0.35">
      <c r="A13" s="36" t="s">
        <v>67</v>
      </c>
      <c r="B13" s="34" t="s">
        <v>20</v>
      </c>
      <c r="C13" s="34" t="s">
        <v>21</v>
      </c>
      <c r="D13" s="19" t="s">
        <v>61</v>
      </c>
      <c r="E13" s="20" t="s">
        <v>22</v>
      </c>
      <c r="F13" s="21" t="s">
        <v>2</v>
      </c>
      <c r="G13" s="21"/>
      <c r="H13" s="21" t="s">
        <v>2</v>
      </c>
      <c r="I13" s="21"/>
      <c r="J13" s="21" t="s">
        <v>2</v>
      </c>
      <c r="K13" s="21">
        <f t="shared" si="0"/>
        <v>0</v>
      </c>
      <c r="L13" s="21" t="s">
        <v>74</v>
      </c>
    </row>
    <row r="14" spans="1:12" x14ac:dyDescent="0.35">
      <c r="A14" s="36"/>
      <c r="B14" s="18" t="s">
        <v>23</v>
      </c>
      <c r="C14" s="18" t="s">
        <v>24</v>
      </c>
      <c r="D14" s="19" t="s">
        <v>61</v>
      </c>
      <c r="E14" s="20" t="s">
        <v>22</v>
      </c>
      <c r="F14" s="21">
        <v>6.5</v>
      </c>
      <c r="G14" s="21"/>
      <c r="H14" s="21">
        <v>6.3</v>
      </c>
      <c r="I14" s="21"/>
      <c r="J14" s="21">
        <v>8.9</v>
      </c>
      <c r="K14" s="21">
        <f t="shared" si="0"/>
        <v>21.700000000000003</v>
      </c>
      <c r="L14" s="21">
        <f t="shared" ref="L14:L20" si="2">IF(AND(F14="",J14=""),"",RANK(K14,K$13:K$20))</f>
        <v>2</v>
      </c>
    </row>
    <row r="15" spans="1:12" x14ac:dyDescent="0.35">
      <c r="A15" s="36"/>
      <c r="B15" s="34" t="s">
        <v>25</v>
      </c>
      <c r="C15" s="34" t="s">
        <v>26</v>
      </c>
      <c r="D15" s="19" t="s">
        <v>61</v>
      </c>
      <c r="E15" s="20" t="s">
        <v>22</v>
      </c>
      <c r="F15" s="21" t="s">
        <v>2</v>
      </c>
      <c r="G15" s="21"/>
      <c r="H15" s="21" t="s">
        <v>2</v>
      </c>
      <c r="I15" s="21"/>
      <c r="J15" s="21" t="s">
        <v>2</v>
      </c>
      <c r="K15" s="21">
        <f t="shared" si="0"/>
        <v>0</v>
      </c>
      <c r="L15" s="21" t="s">
        <v>74</v>
      </c>
    </row>
    <row r="16" spans="1:12" x14ac:dyDescent="0.35">
      <c r="A16" s="36"/>
      <c r="B16" s="18" t="s">
        <v>27</v>
      </c>
      <c r="C16" s="18" t="s">
        <v>28</v>
      </c>
      <c r="D16" s="19" t="s">
        <v>61</v>
      </c>
      <c r="E16" s="20" t="s">
        <v>22</v>
      </c>
      <c r="F16" s="21">
        <v>4.3499999999999996</v>
      </c>
      <c r="G16" s="21"/>
      <c r="H16" s="21">
        <v>4.75</v>
      </c>
      <c r="I16" s="21"/>
      <c r="J16" s="21">
        <v>6.4</v>
      </c>
      <c r="K16" s="21">
        <f t="shared" si="0"/>
        <v>15.5</v>
      </c>
      <c r="L16" s="21">
        <f t="shared" si="2"/>
        <v>4</v>
      </c>
    </row>
    <row r="17" spans="1:13" x14ac:dyDescent="0.35">
      <c r="A17" s="36"/>
      <c r="B17" s="18" t="s">
        <v>29</v>
      </c>
      <c r="C17" s="18" t="s">
        <v>30</v>
      </c>
      <c r="D17" s="19" t="s">
        <v>61</v>
      </c>
      <c r="E17" s="20" t="s">
        <v>22</v>
      </c>
      <c r="F17" s="21">
        <v>6.2</v>
      </c>
      <c r="G17" s="21">
        <v>8.1999999999999993</v>
      </c>
      <c r="H17" s="21"/>
      <c r="I17" s="21"/>
      <c r="J17" s="21">
        <v>8.4</v>
      </c>
      <c r="K17" s="21">
        <f t="shared" si="0"/>
        <v>22.799999999999997</v>
      </c>
      <c r="L17" s="21">
        <f t="shared" si="2"/>
        <v>1</v>
      </c>
    </row>
    <row r="18" spans="1:13" x14ac:dyDescent="0.35">
      <c r="A18" s="36"/>
      <c r="B18" s="18" t="s">
        <v>31</v>
      </c>
      <c r="C18" s="18" t="s">
        <v>26</v>
      </c>
      <c r="D18" s="19" t="s">
        <v>61</v>
      </c>
      <c r="E18" s="20" t="s">
        <v>22</v>
      </c>
      <c r="F18" s="21">
        <v>6.45</v>
      </c>
      <c r="G18" s="21">
        <v>6.5</v>
      </c>
      <c r="H18" s="21"/>
      <c r="I18" s="21"/>
      <c r="J18" s="21">
        <v>8.1999999999999993</v>
      </c>
      <c r="K18" s="21">
        <f t="shared" si="0"/>
        <v>21.15</v>
      </c>
      <c r="L18" s="21">
        <f t="shared" si="2"/>
        <v>3</v>
      </c>
    </row>
    <row r="19" spans="1:13" x14ac:dyDescent="0.35">
      <c r="A19" s="36"/>
      <c r="B19" s="18" t="s">
        <v>32</v>
      </c>
      <c r="C19" s="18" t="s">
        <v>33</v>
      </c>
      <c r="D19" s="19" t="s">
        <v>62</v>
      </c>
      <c r="E19" s="20" t="s">
        <v>22</v>
      </c>
      <c r="F19" s="21" t="s">
        <v>2</v>
      </c>
      <c r="G19" s="21"/>
      <c r="H19" s="21" t="s">
        <v>2</v>
      </c>
      <c r="I19" s="21"/>
      <c r="J19" s="21" t="s">
        <v>2</v>
      </c>
      <c r="K19" s="21">
        <f t="shared" si="0"/>
        <v>0</v>
      </c>
      <c r="L19" s="21" t="s">
        <v>74</v>
      </c>
    </row>
    <row r="20" spans="1:13" x14ac:dyDescent="0.35">
      <c r="A20" s="36"/>
      <c r="B20" s="18" t="s">
        <v>34</v>
      </c>
      <c r="C20" s="18" t="s">
        <v>35</v>
      </c>
      <c r="D20" s="19" t="s">
        <v>62</v>
      </c>
      <c r="E20" s="20" t="s">
        <v>22</v>
      </c>
      <c r="F20" s="21" t="s">
        <v>2</v>
      </c>
      <c r="G20" s="21"/>
      <c r="H20" s="21"/>
      <c r="I20" s="21" t="s">
        <v>2</v>
      </c>
      <c r="J20" s="21" t="s">
        <v>2</v>
      </c>
      <c r="K20" s="21">
        <f t="shared" si="0"/>
        <v>0</v>
      </c>
      <c r="L20" s="21" t="s">
        <v>74</v>
      </c>
    </row>
    <row r="21" spans="1:13" x14ac:dyDescent="0.35">
      <c r="A21" s="2"/>
      <c r="K21" s="3"/>
    </row>
    <row r="22" spans="1:13" x14ac:dyDescent="0.35">
      <c r="A22" s="2"/>
      <c r="K22" s="3"/>
    </row>
    <row r="23" spans="1:13" ht="14.5" customHeight="1" x14ac:dyDescent="0.35">
      <c r="A23" s="37" t="s">
        <v>39</v>
      </c>
      <c r="B23" s="22" t="s">
        <v>37</v>
      </c>
      <c r="C23" s="22" t="s">
        <v>38</v>
      </c>
      <c r="D23" s="23" t="s">
        <v>61</v>
      </c>
      <c r="E23" s="24" t="s">
        <v>40</v>
      </c>
      <c r="F23" s="25">
        <v>7</v>
      </c>
      <c r="G23" s="25">
        <v>7.9</v>
      </c>
      <c r="H23" s="25">
        <v>6.6</v>
      </c>
      <c r="I23" s="25">
        <v>5</v>
      </c>
      <c r="J23" s="25"/>
      <c r="K23" s="25">
        <f t="shared" si="0"/>
        <v>26.5</v>
      </c>
      <c r="L23" s="25">
        <f>RANK(K23,K$23:K$26)</f>
        <v>4</v>
      </c>
    </row>
    <row r="24" spans="1:13" x14ac:dyDescent="0.35">
      <c r="A24" s="38"/>
      <c r="B24" s="22" t="s">
        <v>41</v>
      </c>
      <c r="C24" s="22" t="s">
        <v>42</v>
      </c>
      <c r="D24" s="23" t="s">
        <v>43</v>
      </c>
      <c r="E24" s="24" t="s">
        <v>40</v>
      </c>
      <c r="F24" s="25">
        <v>7.8</v>
      </c>
      <c r="G24" s="25">
        <v>8.3000000000000007</v>
      </c>
      <c r="H24" s="25">
        <v>8.3000000000000007</v>
      </c>
      <c r="I24" s="25">
        <v>8.5</v>
      </c>
      <c r="J24" s="25"/>
      <c r="K24" s="25">
        <f t="shared" si="0"/>
        <v>32.900000000000006</v>
      </c>
      <c r="L24" s="25">
        <f t="shared" ref="L24:L26" si="3">RANK(K24,K$23:K$26)</f>
        <v>2</v>
      </c>
    </row>
    <row r="25" spans="1:13" x14ac:dyDescent="0.35">
      <c r="A25" s="38"/>
      <c r="B25" s="22" t="s">
        <v>44</v>
      </c>
      <c r="C25" s="22" t="s">
        <v>45</v>
      </c>
      <c r="D25" s="23" t="s">
        <v>43</v>
      </c>
      <c r="E25" s="24" t="s">
        <v>40</v>
      </c>
      <c r="F25" s="25">
        <v>8.8000000000000007</v>
      </c>
      <c r="G25" s="25">
        <v>8.5</v>
      </c>
      <c r="H25" s="25">
        <v>9</v>
      </c>
      <c r="I25" s="25">
        <v>9.6999999999999993</v>
      </c>
      <c r="J25" s="25"/>
      <c r="K25" s="25">
        <f t="shared" si="0"/>
        <v>36</v>
      </c>
      <c r="L25" s="25">
        <f t="shared" si="3"/>
        <v>1</v>
      </c>
    </row>
    <row r="26" spans="1:13" x14ac:dyDescent="0.35">
      <c r="A26" s="38"/>
      <c r="B26" s="26" t="s">
        <v>46</v>
      </c>
      <c r="C26" s="26" t="s">
        <v>47</v>
      </c>
      <c r="D26" s="27" t="s">
        <v>63</v>
      </c>
      <c r="E26" s="28" t="s">
        <v>40</v>
      </c>
      <c r="F26" s="29">
        <v>7.5</v>
      </c>
      <c r="G26" s="29">
        <v>7.9</v>
      </c>
      <c r="H26" s="29">
        <v>7.6</v>
      </c>
      <c r="I26" s="29">
        <v>7.4</v>
      </c>
      <c r="J26" s="29"/>
      <c r="K26" s="29">
        <f t="shared" si="0"/>
        <v>30.4</v>
      </c>
      <c r="L26" s="29">
        <f t="shared" si="3"/>
        <v>3</v>
      </c>
    </row>
    <row r="27" spans="1:13" x14ac:dyDescent="0.35">
      <c r="A27" s="7"/>
      <c r="B27" s="8"/>
      <c r="C27" s="8"/>
      <c r="D27" s="9"/>
      <c r="E27" s="10"/>
      <c r="F27" s="11"/>
      <c r="G27" s="11"/>
      <c r="H27" s="11"/>
      <c r="I27" s="11"/>
      <c r="J27" s="11"/>
      <c r="K27" s="11"/>
      <c r="L27" s="11"/>
    </row>
    <row r="28" spans="1:13" x14ac:dyDescent="0.35">
      <c r="A28" s="12" t="s">
        <v>39</v>
      </c>
      <c r="B28" s="35" t="s">
        <v>48</v>
      </c>
      <c r="C28" s="35" t="s">
        <v>49</v>
      </c>
      <c r="D28" s="30" t="s">
        <v>64</v>
      </c>
      <c r="E28" s="31" t="s">
        <v>22</v>
      </c>
      <c r="F28" s="32" t="s">
        <v>73</v>
      </c>
      <c r="G28" s="32" t="s">
        <v>72</v>
      </c>
      <c r="H28" s="32" t="s">
        <v>72</v>
      </c>
      <c r="I28" s="32" t="s">
        <v>72</v>
      </c>
      <c r="J28" s="32" t="s">
        <v>72</v>
      </c>
      <c r="K28" s="32">
        <f>SUM(F28:J28)</f>
        <v>0</v>
      </c>
      <c r="L28" s="32" t="s">
        <v>74</v>
      </c>
      <c r="M28" s="42"/>
    </row>
    <row r="30" spans="1:13" x14ac:dyDescent="0.35">
      <c r="A30" s="39" t="s">
        <v>70</v>
      </c>
      <c r="B30" s="4" t="s">
        <v>50</v>
      </c>
      <c r="C30" s="4" t="s">
        <v>51</v>
      </c>
      <c r="D30" s="5" t="s">
        <v>62</v>
      </c>
      <c r="F30" s="41" t="s">
        <v>52</v>
      </c>
      <c r="G30" s="13" t="s">
        <v>52</v>
      </c>
      <c r="H30" s="41" t="s">
        <v>52</v>
      </c>
      <c r="I30" s="41" t="s">
        <v>52</v>
      </c>
      <c r="J30" s="13" t="s">
        <v>52</v>
      </c>
    </row>
    <row r="31" spans="1:13" x14ac:dyDescent="0.35">
      <c r="A31" s="39"/>
      <c r="B31" s="4" t="s">
        <v>53</v>
      </c>
      <c r="C31" s="4" t="s">
        <v>54</v>
      </c>
      <c r="D31" s="5" t="s">
        <v>61</v>
      </c>
      <c r="F31" s="41" t="s">
        <v>52</v>
      </c>
      <c r="G31" s="41" t="s">
        <v>52</v>
      </c>
      <c r="H31" s="13" t="s">
        <v>52</v>
      </c>
      <c r="I31" s="13" t="s">
        <v>52</v>
      </c>
      <c r="J31" s="41" t="s">
        <v>52</v>
      </c>
    </row>
    <row r="32" spans="1:13" x14ac:dyDescent="0.35">
      <c r="A32" s="39"/>
      <c r="B32" s="4" t="s">
        <v>55</v>
      </c>
      <c r="C32" s="4" t="s">
        <v>56</v>
      </c>
      <c r="D32" s="5" t="s">
        <v>65</v>
      </c>
      <c r="F32" s="41" t="s">
        <v>52</v>
      </c>
      <c r="G32" s="13" t="s">
        <v>52</v>
      </c>
      <c r="H32" s="41" t="s">
        <v>52</v>
      </c>
      <c r="I32" s="41" t="s">
        <v>52</v>
      </c>
      <c r="J32" s="13" t="s">
        <v>52</v>
      </c>
    </row>
    <row r="33" spans="1:10" x14ac:dyDescent="0.35">
      <c r="A33" s="39"/>
      <c r="B33" s="4" t="s">
        <v>57</v>
      </c>
      <c r="C33" s="4" t="s">
        <v>58</v>
      </c>
      <c r="D33" s="5" t="s">
        <v>66</v>
      </c>
      <c r="F33" s="13" t="s">
        <v>52</v>
      </c>
      <c r="G33" s="41" t="s">
        <v>52</v>
      </c>
      <c r="H33" s="41" t="s">
        <v>52</v>
      </c>
      <c r="I33" s="41" t="s">
        <v>52</v>
      </c>
      <c r="J33" s="41" t="s">
        <v>52</v>
      </c>
    </row>
  </sheetData>
  <mergeCells count="5">
    <mergeCell ref="A4:A11"/>
    <mergeCell ref="A13:A20"/>
    <mergeCell ref="A23:A26"/>
    <mergeCell ref="A30:A33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DROULEZ</dc:creator>
  <cp:lastModifiedBy>Vincent DROULEZ</cp:lastModifiedBy>
  <dcterms:created xsi:type="dcterms:W3CDTF">2025-01-28T08:27:45Z</dcterms:created>
  <dcterms:modified xsi:type="dcterms:W3CDTF">2025-01-29T19:39:19Z</dcterms:modified>
</cp:coreProperties>
</file>