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PETITION\"/>
    </mc:Choice>
  </mc:AlternateContent>
  <xr:revisionPtr revIDLastSave="0" documentId="8_{DA5054E7-F432-4A74-A8E0-A09348709173}" xr6:coauthVersionLast="47" xr6:coauthVersionMax="47" xr10:uidLastSave="{00000000-0000-0000-0000-000000000000}"/>
  <bookViews>
    <workbookView xWindow="-120" yWindow="-120" windowWidth="24240" windowHeight="13140" tabRatio="886" activeTab="3" xr2:uid="{175E7168-4AA9-4A20-8996-0419460C005B}"/>
  </bookViews>
  <sheets>
    <sheet name="BENJ mixte" sheetId="1" r:id="rId1"/>
    <sheet name="BENJ non mixte" sheetId="2" r:id="rId2"/>
    <sheet name="MIN mixte" sheetId="3" r:id="rId3"/>
    <sheet name="MIN non mixte" sheetId="4" r:id="rId4"/>
    <sheet name="CADET mixte" sheetId="5" r:id="rId5"/>
    <sheet name="CADET non mixte" sheetId="6" r:id="rId6"/>
    <sheet name="JUNIOR mixte" sheetId="7" r:id="rId7"/>
    <sheet name="JUNIOR non mixte" sheetId="8" r:id="rId8"/>
  </sheets>
  <definedNames>
    <definedName name="_xlnm._FilterDatabase" localSheetId="1" hidden="1">'BENJ non mixte'!$A$1:$C$33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8" l="1"/>
  <c r="V4" i="8" s="1"/>
  <c r="Z4" i="8" s="1"/>
  <c r="AA4" i="8" s="1"/>
  <c r="P4" i="8" s="1"/>
  <c r="AC4" i="8" s="1"/>
  <c r="E6" i="8"/>
  <c r="V6" i="8" s="1"/>
  <c r="E8" i="8"/>
  <c r="F8" i="8" s="1"/>
  <c r="E10" i="8"/>
  <c r="E12" i="8"/>
  <c r="E14" i="8"/>
  <c r="E16" i="8"/>
  <c r="F16" i="8" s="1"/>
  <c r="E18" i="8"/>
  <c r="E20" i="8"/>
  <c r="V20" i="8" s="1"/>
  <c r="Z20" i="8" s="1"/>
  <c r="AA20" i="8" s="1"/>
  <c r="P20" i="8" s="1"/>
  <c r="AC20" i="8" s="1"/>
  <c r="E22" i="8"/>
  <c r="E24" i="8"/>
  <c r="F24" i="8" s="1"/>
  <c r="E26" i="8"/>
  <c r="F26" i="8" s="1"/>
  <c r="E28" i="8"/>
  <c r="V28" i="8" s="1"/>
  <c r="Z28" i="8" s="1"/>
  <c r="AA28" i="8" s="1"/>
  <c r="P28" i="8" s="1"/>
  <c r="AC28" i="8" s="1"/>
  <c r="AE28" i="8" s="1"/>
  <c r="AF28" i="8" s="1"/>
  <c r="U28" i="8" s="1"/>
  <c r="E30" i="8"/>
  <c r="E32" i="8"/>
  <c r="V32" i="8" s="1"/>
  <c r="E2" i="8"/>
  <c r="V2" i="8" s="1"/>
  <c r="E4" i="7"/>
  <c r="V4" i="7" s="1"/>
  <c r="Z4" i="7" s="1"/>
  <c r="AA4" i="7" s="1"/>
  <c r="P4" i="7" s="1"/>
  <c r="AC4" i="7" s="1"/>
  <c r="AE4" i="7" s="1"/>
  <c r="AF4" i="7" s="1"/>
  <c r="U4" i="7" s="1"/>
  <c r="E6" i="7"/>
  <c r="F6" i="7" s="1"/>
  <c r="E8" i="7"/>
  <c r="F8" i="7" s="1"/>
  <c r="E10" i="7"/>
  <c r="F10" i="7" s="1"/>
  <c r="E12" i="7"/>
  <c r="E14" i="7"/>
  <c r="E16" i="7"/>
  <c r="E18" i="7"/>
  <c r="E20" i="7"/>
  <c r="V20" i="7" s="1"/>
  <c r="Z20" i="7" s="1"/>
  <c r="AA20" i="7" s="1"/>
  <c r="P20" i="7" s="1"/>
  <c r="AC20" i="7" s="1"/>
  <c r="E22" i="7"/>
  <c r="V22" i="7" s="1"/>
  <c r="Z22" i="7" s="1"/>
  <c r="AA22" i="7" s="1"/>
  <c r="P22" i="7" s="1"/>
  <c r="AC22" i="7" s="1"/>
  <c r="AE22" i="7" s="1"/>
  <c r="AF22" i="7" s="1"/>
  <c r="U22" i="7" s="1"/>
  <c r="E24" i="7"/>
  <c r="V24" i="7" s="1"/>
  <c r="E26" i="7"/>
  <c r="F26" i="7" s="1"/>
  <c r="E28" i="7"/>
  <c r="F28" i="7" s="1"/>
  <c r="E30" i="7"/>
  <c r="F30" i="7" s="1"/>
  <c r="E32" i="7"/>
  <c r="F32" i="7" s="1"/>
  <c r="E2" i="7"/>
  <c r="F2" i="7" s="1"/>
  <c r="E4" i="6"/>
  <c r="V4" i="6" s="1"/>
  <c r="Z4" i="6" s="1"/>
  <c r="AA4" i="6" s="1"/>
  <c r="P4" i="6" s="1"/>
  <c r="AC4" i="6" s="1"/>
  <c r="AE4" i="6" s="1"/>
  <c r="AF4" i="6" s="1"/>
  <c r="U4" i="6" s="1"/>
  <c r="E6" i="6"/>
  <c r="V6" i="6" s="1"/>
  <c r="Z6" i="6" s="1"/>
  <c r="AA6" i="6" s="1"/>
  <c r="P6" i="6" s="1"/>
  <c r="AC6" i="6" s="1"/>
  <c r="AE6" i="6" s="1"/>
  <c r="AF6" i="6" s="1"/>
  <c r="U6" i="6" s="1"/>
  <c r="E8" i="6"/>
  <c r="V8" i="6" s="1"/>
  <c r="E10" i="6"/>
  <c r="F10" i="6" s="1"/>
  <c r="E12" i="6"/>
  <c r="E14" i="6"/>
  <c r="E16" i="6"/>
  <c r="V16" i="6" s="1"/>
  <c r="E18" i="6"/>
  <c r="E20" i="6"/>
  <c r="F20" i="6" s="1"/>
  <c r="E22" i="6"/>
  <c r="F22" i="6" s="1"/>
  <c r="E24" i="6"/>
  <c r="V24" i="6" s="1"/>
  <c r="E26" i="6"/>
  <c r="V26" i="6" s="1"/>
  <c r="E28" i="6"/>
  <c r="F28" i="6" s="1"/>
  <c r="E30" i="6"/>
  <c r="V30" i="6" s="1"/>
  <c r="Z30" i="6" s="1"/>
  <c r="AA30" i="6" s="1"/>
  <c r="P30" i="6" s="1"/>
  <c r="AC30" i="6" s="1"/>
  <c r="AE30" i="6" s="1"/>
  <c r="AF30" i="6" s="1"/>
  <c r="U30" i="6" s="1"/>
  <c r="E32" i="6"/>
  <c r="E2" i="6"/>
  <c r="E4" i="5"/>
  <c r="E6" i="5"/>
  <c r="F6" i="5" s="1"/>
  <c r="E8" i="5"/>
  <c r="E10" i="5"/>
  <c r="E12" i="5"/>
  <c r="E14" i="5"/>
  <c r="F14" i="5" s="1"/>
  <c r="E16" i="5"/>
  <c r="F16" i="5" s="1"/>
  <c r="E18" i="5"/>
  <c r="F18" i="5" s="1"/>
  <c r="E20" i="5"/>
  <c r="V20" i="5" s="1"/>
  <c r="E22" i="5"/>
  <c r="F22" i="5" s="1"/>
  <c r="E24" i="5"/>
  <c r="F24" i="5" s="1"/>
  <c r="E26" i="5"/>
  <c r="F26" i="5" s="1"/>
  <c r="E28" i="5"/>
  <c r="E30" i="5"/>
  <c r="F30" i="5" s="1"/>
  <c r="E32" i="5"/>
  <c r="E2" i="5"/>
  <c r="E4" i="4"/>
  <c r="E6" i="4"/>
  <c r="E8" i="4"/>
  <c r="E10" i="4"/>
  <c r="E12" i="4"/>
  <c r="E14" i="4"/>
  <c r="E16" i="4"/>
  <c r="V16" i="4" s="1"/>
  <c r="E18" i="4"/>
  <c r="V18" i="4" s="1"/>
  <c r="E20" i="4"/>
  <c r="F20" i="4" s="1"/>
  <c r="E22" i="4"/>
  <c r="F22" i="4" s="1"/>
  <c r="E24" i="4"/>
  <c r="E26" i="4"/>
  <c r="V26" i="4" s="1"/>
  <c r="E28" i="4"/>
  <c r="E30" i="4"/>
  <c r="V30" i="4" s="1"/>
  <c r="Z30" i="4" s="1"/>
  <c r="AA30" i="4" s="1"/>
  <c r="P30" i="4" s="1"/>
  <c r="AC30" i="4" s="1"/>
  <c r="E32" i="4"/>
  <c r="E2" i="4"/>
  <c r="V2" i="4" s="1"/>
  <c r="E4" i="3"/>
  <c r="E6" i="3"/>
  <c r="V6" i="3" s="1"/>
  <c r="E8" i="3"/>
  <c r="E10" i="3"/>
  <c r="E12" i="3"/>
  <c r="E14" i="3"/>
  <c r="V14" i="3" s="1"/>
  <c r="E16" i="3"/>
  <c r="E18" i="3"/>
  <c r="F18" i="3" s="1"/>
  <c r="E20" i="3"/>
  <c r="V20" i="3" s="1"/>
  <c r="Z20" i="3" s="1"/>
  <c r="AA20" i="3" s="1"/>
  <c r="P20" i="3" s="1"/>
  <c r="AC20" i="3" s="1"/>
  <c r="E22" i="3"/>
  <c r="V22" i="3" s="1"/>
  <c r="E24" i="3"/>
  <c r="F24" i="3" s="1"/>
  <c r="E26" i="3"/>
  <c r="V26" i="3" s="1"/>
  <c r="E28" i="3"/>
  <c r="V28" i="3" s="1"/>
  <c r="Z28" i="3" s="1"/>
  <c r="AA28" i="3" s="1"/>
  <c r="P28" i="3" s="1"/>
  <c r="AC28" i="3" s="1"/>
  <c r="E30" i="3"/>
  <c r="V30" i="3" s="1"/>
  <c r="Z30" i="3" s="1"/>
  <c r="AA30" i="3" s="1"/>
  <c r="P30" i="3" s="1"/>
  <c r="AC30" i="3" s="1"/>
  <c r="E32" i="3"/>
  <c r="E2" i="3"/>
  <c r="E2" i="2"/>
  <c r="V2" i="2" s="1"/>
  <c r="E4" i="2"/>
  <c r="V4" i="2" s="1"/>
  <c r="E6" i="2"/>
  <c r="E8" i="2"/>
  <c r="E10" i="2"/>
  <c r="E12" i="2"/>
  <c r="E14" i="2"/>
  <c r="E16" i="2"/>
  <c r="V16" i="2" s="1"/>
  <c r="E18" i="2"/>
  <c r="V18" i="2" s="1"/>
  <c r="E20" i="2"/>
  <c r="F20" i="2" s="1"/>
  <c r="E22" i="2"/>
  <c r="V22" i="2" s="1"/>
  <c r="E24" i="2"/>
  <c r="V24" i="2" s="1"/>
  <c r="E26" i="2"/>
  <c r="F26" i="2" s="1"/>
  <c r="E28" i="2"/>
  <c r="F28" i="2" s="1"/>
  <c r="E30" i="2"/>
  <c r="E4" i="1"/>
  <c r="E6" i="1"/>
  <c r="E8" i="1"/>
  <c r="E10" i="1"/>
  <c r="E12" i="1"/>
  <c r="E14" i="1"/>
  <c r="E16" i="1"/>
  <c r="E18" i="1"/>
  <c r="F18" i="1" s="1"/>
  <c r="E20" i="1"/>
  <c r="V20" i="1" s="1"/>
  <c r="E22" i="1"/>
  <c r="V22" i="1" s="1"/>
  <c r="Z22" i="1" s="1"/>
  <c r="AA22" i="1" s="1"/>
  <c r="P22" i="1" s="1"/>
  <c r="AC22" i="1" s="1"/>
  <c r="E24" i="1"/>
  <c r="F24" i="1" s="1"/>
  <c r="E26" i="1"/>
  <c r="F26" i="1" s="1"/>
  <c r="E28" i="1"/>
  <c r="E30" i="1"/>
  <c r="F32" i="1"/>
  <c r="E2" i="1"/>
  <c r="F2" i="1" s="1"/>
  <c r="Y32" i="1"/>
  <c r="X32" i="1"/>
  <c r="AB32" i="1" s="1"/>
  <c r="W32" i="1"/>
  <c r="R32" i="1"/>
  <c r="S32" i="1" s="1"/>
  <c r="AD32" i="1" s="1"/>
  <c r="O32" i="1"/>
  <c r="N32" i="1"/>
  <c r="K32" i="1"/>
  <c r="L32" i="1" s="1"/>
  <c r="H32" i="1"/>
  <c r="I32" i="1" s="1"/>
  <c r="Y30" i="1"/>
  <c r="X30" i="1"/>
  <c r="AB30" i="1" s="1"/>
  <c r="W30" i="1"/>
  <c r="S30" i="1"/>
  <c r="AD30" i="1" s="1"/>
  <c r="R30" i="1"/>
  <c r="N30" i="1"/>
  <c r="O30" i="1" s="1"/>
  <c r="L30" i="1"/>
  <c r="K30" i="1"/>
  <c r="H30" i="1"/>
  <c r="I30" i="1" s="1"/>
  <c r="F30" i="1"/>
  <c r="Y28" i="1"/>
  <c r="W28" i="1"/>
  <c r="V28" i="1"/>
  <c r="R28" i="1"/>
  <c r="S28" i="1" s="1"/>
  <c r="AD28" i="1" s="1"/>
  <c r="N28" i="1"/>
  <c r="O28" i="1" s="1"/>
  <c r="K28" i="1"/>
  <c r="L28" i="1" s="1"/>
  <c r="I28" i="1"/>
  <c r="H28" i="1"/>
  <c r="F28" i="1"/>
  <c r="W26" i="1"/>
  <c r="R26" i="1"/>
  <c r="S26" i="1" s="1"/>
  <c r="AD26" i="1" s="1"/>
  <c r="N26" i="1"/>
  <c r="Y26" i="1" s="1"/>
  <c r="L26" i="1"/>
  <c r="K26" i="1"/>
  <c r="X26" i="1" s="1"/>
  <c r="I26" i="1"/>
  <c r="H26" i="1"/>
  <c r="Y24" i="1"/>
  <c r="X24" i="1"/>
  <c r="S24" i="1"/>
  <c r="AD24" i="1" s="1"/>
  <c r="R24" i="1"/>
  <c r="N24" i="1"/>
  <c r="O24" i="1" s="1"/>
  <c r="K24" i="1"/>
  <c r="L24" i="1" s="1"/>
  <c r="H24" i="1"/>
  <c r="W24" i="1" s="1"/>
  <c r="Y22" i="1"/>
  <c r="X22" i="1"/>
  <c r="W22" i="1"/>
  <c r="R22" i="1"/>
  <c r="S22" i="1" s="1"/>
  <c r="AD22" i="1" s="1"/>
  <c r="O22" i="1"/>
  <c r="N22" i="1"/>
  <c r="K22" i="1"/>
  <c r="L22" i="1" s="1"/>
  <c r="H22" i="1"/>
  <c r="I22" i="1" s="1"/>
  <c r="F22" i="1"/>
  <c r="Y20" i="1"/>
  <c r="W20" i="1"/>
  <c r="R20" i="1"/>
  <c r="S20" i="1" s="1"/>
  <c r="AD20" i="1" s="1"/>
  <c r="N20" i="1"/>
  <c r="O20" i="1" s="1"/>
  <c r="K20" i="1"/>
  <c r="L20" i="1" s="1"/>
  <c r="I20" i="1"/>
  <c r="H20" i="1"/>
  <c r="F20" i="1"/>
  <c r="W18" i="1"/>
  <c r="V18" i="1"/>
  <c r="R18" i="1"/>
  <c r="S18" i="1" s="1"/>
  <c r="AD18" i="1" s="1"/>
  <c r="N18" i="1"/>
  <c r="O18" i="1" s="1"/>
  <c r="L18" i="1"/>
  <c r="K18" i="1"/>
  <c r="X18" i="1" s="1"/>
  <c r="I18" i="1"/>
  <c r="H18" i="1"/>
  <c r="Y16" i="1"/>
  <c r="X16" i="1"/>
  <c r="V16" i="1"/>
  <c r="S16" i="1"/>
  <c r="AD16" i="1" s="1"/>
  <c r="R16" i="1"/>
  <c r="N16" i="1"/>
  <c r="O16" i="1" s="1"/>
  <c r="K16" i="1"/>
  <c r="L16" i="1" s="1"/>
  <c r="H16" i="1"/>
  <c r="W16" i="1" s="1"/>
  <c r="F16" i="1"/>
  <c r="Y14" i="1"/>
  <c r="X14" i="1"/>
  <c r="W14" i="1"/>
  <c r="V14" i="1"/>
  <c r="Z14" i="1" s="1"/>
  <c r="AA14" i="1" s="1"/>
  <c r="P14" i="1" s="1"/>
  <c r="AC14" i="1" s="1"/>
  <c r="R14" i="1"/>
  <c r="S14" i="1" s="1"/>
  <c r="AD14" i="1" s="1"/>
  <c r="O14" i="1"/>
  <c r="N14" i="1"/>
  <c r="K14" i="1"/>
  <c r="L14" i="1" s="1"/>
  <c r="H14" i="1"/>
  <c r="I14" i="1" s="1"/>
  <c r="F14" i="1"/>
  <c r="Y12" i="1"/>
  <c r="W12" i="1"/>
  <c r="V12" i="1"/>
  <c r="R12" i="1"/>
  <c r="S12" i="1" s="1"/>
  <c r="AD12" i="1" s="1"/>
  <c r="N12" i="1"/>
  <c r="O12" i="1" s="1"/>
  <c r="K12" i="1"/>
  <c r="L12" i="1" s="1"/>
  <c r="I12" i="1"/>
  <c r="H12" i="1"/>
  <c r="F12" i="1"/>
  <c r="W10" i="1"/>
  <c r="V10" i="1"/>
  <c r="R10" i="1"/>
  <c r="S10" i="1" s="1"/>
  <c r="AD10" i="1" s="1"/>
  <c r="N10" i="1"/>
  <c r="Y10" i="1" s="1"/>
  <c r="L10" i="1"/>
  <c r="K10" i="1"/>
  <c r="X10" i="1" s="1"/>
  <c r="I10" i="1"/>
  <c r="H10" i="1"/>
  <c r="F10" i="1"/>
  <c r="Y8" i="1"/>
  <c r="X8" i="1"/>
  <c r="V8" i="1"/>
  <c r="S8" i="1"/>
  <c r="AD8" i="1" s="1"/>
  <c r="R8" i="1"/>
  <c r="N8" i="1"/>
  <c r="O8" i="1" s="1"/>
  <c r="K8" i="1"/>
  <c r="L8" i="1" s="1"/>
  <c r="H8" i="1"/>
  <c r="W8" i="1" s="1"/>
  <c r="F8" i="1"/>
  <c r="Y6" i="1"/>
  <c r="X6" i="1"/>
  <c r="W6" i="1"/>
  <c r="V6" i="1"/>
  <c r="Z6" i="1" s="1"/>
  <c r="AA6" i="1" s="1"/>
  <c r="P6" i="1" s="1"/>
  <c r="AC6" i="1" s="1"/>
  <c r="R6" i="1"/>
  <c r="S6" i="1" s="1"/>
  <c r="AD6" i="1" s="1"/>
  <c r="O6" i="1"/>
  <c r="N6" i="1"/>
  <c r="K6" i="1"/>
  <c r="L6" i="1" s="1"/>
  <c r="H6" i="1"/>
  <c r="I6" i="1" s="1"/>
  <c r="F6" i="1"/>
  <c r="W4" i="1"/>
  <c r="V4" i="1"/>
  <c r="R4" i="1"/>
  <c r="S4" i="1" s="1"/>
  <c r="AD4" i="1" s="1"/>
  <c r="N4" i="1"/>
  <c r="O4" i="1" s="1"/>
  <c r="K4" i="1"/>
  <c r="L4" i="1" s="1"/>
  <c r="I4" i="1"/>
  <c r="H4" i="1"/>
  <c r="F4" i="1"/>
  <c r="R2" i="1"/>
  <c r="S2" i="1" s="1"/>
  <c r="AD2" i="1" s="1"/>
  <c r="N2" i="1"/>
  <c r="O2" i="1" s="1"/>
  <c r="K2" i="1"/>
  <c r="X2" i="1" s="1"/>
  <c r="H2" i="1"/>
  <c r="W2" i="1" s="1"/>
  <c r="Y32" i="2"/>
  <c r="X32" i="2"/>
  <c r="AB32" i="2" s="1"/>
  <c r="W32" i="2"/>
  <c r="R32" i="2"/>
  <c r="S32" i="2" s="1"/>
  <c r="AD32" i="2" s="1"/>
  <c r="N32" i="2"/>
  <c r="O32" i="2" s="1"/>
  <c r="K32" i="2"/>
  <c r="L32" i="2" s="1"/>
  <c r="H32" i="2"/>
  <c r="I32" i="2" s="1"/>
  <c r="E32" i="2"/>
  <c r="F32" i="2" s="1"/>
  <c r="Y30" i="2"/>
  <c r="X30" i="2"/>
  <c r="AB30" i="2" s="1"/>
  <c r="W30" i="2"/>
  <c r="S30" i="2"/>
  <c r="AD30" i="2" s="1"/>
  <c r="R30" i="2"/>
  <c r="O30" i="2"/>
  <c r="N30" i="2"/>
  <c r="K30" i="2"/>
  <c r="L30" i="2" s="1"/>
  <c r="H30" i="2"/>
  <c r="I30" i="2" s="1"/>
  <c r="X28" i="2"/>
  <c r="W28" i="2"/>
  <c r="V28" i="2"/>
  <c r="R28" i="2"/>
  <c r="S28" i="2" s="1"/>
  <c r="AD28" i="2" s="1"/>
  <c r="N28" i="2"/>
  <c r="O28" i="2" s="1"/>
  <c r="L28" i="2"/>
  <c r="K28" i="2"/>
  <c r="H28" i="2"/>
  <c r="I28" i="2" s="1"/>
  <c r="X26" i="2"/>
  <c r="R26" i="2"/>
  <c r="S26" i="2" s="1"/>
  <c r="AD26" i="2" s="1"/>
  <c r="N26" i="2"/>
  <c r="L26" i="2"/>
  <c r="K26" i="2"/>
  <c r="I26" i="2"/>
  <c r="H26" i="2"/>
  <c r="W26" i="2" s="1"/>
  <c r="Y24" i="2"/>
  <c r="R24" i="2"/>
  <c r="N24" i="2"/>
  <c r="K24" i="2"/>
  <c r="H24" i="2"/>
  <c r="W24" i="2" s="1"/>
  <c r="F24" i="2"/>
  <c r="R22" i="2"/>
  <c r="S22" i="2" s="1"/>
  <c r="AD22" i="2" s="1"/>
  <c r="N22" i="2"/>
  <c r="O22" i="2" s="1"/>
  <c r="K22" i="2"/>
  <c r="L22" i="2" s="1"/>
  <c r="H22" i="2"/>
  <c r="I22" i="2" s="1"/>
  <c r="X20" i="2"/>
  <c r="V20" i="2"/>
  <c r="R20" i="2"/>
  <c r="N20" i="2"/>
  <c r="O20" i="2" s="1"/>
  <c r="L20" i="2"/>
  <c r="K20" i="2"/>
  <c r="H20" i="2"/>
  <c r="R18" i="2"/>
  <c r="N18" i="2"/>
  <c r="K18" i="2"/>
  <c r="L18" i="2" s="1"/>
  <c r="I18" i="2"/>
  <c r="H18" i="2"/>
  <c r="W18" i="2" s="1"/>
  <c r="F18" i="2"/>
  <c r="R16" i="2"/>
  <c r="N16" i="2"/>
  <c r="K16" i="2"/>
  <c r="H16" i="2"/>
  <c r="W16" i="2" s="1"/>
  <c r="F16" i="2"/>
  <c r="Y14" i="2"/>
  <c r="V14" i="2"/>
  <c r="R14" i="2"/>
  <c r="N14" i="2"/>
  <c r="K14" i="2"/>
  <c r="H14" i="2"/>
  <c r="I14" i="2" s="1"/>
  <c r="F14" i="2"/>
  <c r="V12" i="2"/>
  <c r="R12" i="2"/>
  <c r="N12" i="2"/>
  <c r="K12" i="2"/>
  <c r="X12" i="2" s="1"/>
  <c r="H12" i="2"/>
  <c r="V10" i="2"/>
  <c r="R10" i="2"/>
  <c r="N10" i="2"/>
  <c r="Y10" i="2" s="1"/>
  <c r="K10" i="2"/>
  <c r="X10" i="2" s="1"/>
  <c r="H10" i="2"/>
  <c r="W10" i="2" s="1"/>
  <c r="F10" i="2"/>
  <c r="V8" i="2"/>
  <c r="R8" i="2"/>
  <c r="N8" i="2"/>
  <c r="K8" i="2"/>
  <c r="H8" i="2"/>
  <c r="W8" i="2" s="1"/>
  <c r="R6" i="2"/>
  <c r="N6" i="2"/>
  <c r="K6" i="2"/>
  <c r="L6" i="2" s="1"/>
  <c r="H6" i="2"/>
  <c r="R4" i="2"/>
  <c r="N4" i="2"/>
  <c r="K4" i="2"/>
  <c r="X4" i="2" s="1"/>
  <c r="H4" i="2"/>
  <c r="F4" i="2"/>
  <c r="R2" i="2"/>
  <c r="N2" i="2"/>
  <c r="Y2" i="2" s="1"/>
  <c r="K2" i="2"/>
  <c r="X2" i="2" s="1"/>
  <c r="H2" i="2"/>
  <c r="W2" i="2" s="1"/>
  <c r="F2" i="2"/>
  <c r="Y32" i="3"/>
  <c r="X32" i="3"/>
  <c r="AB32" i="3" s="1"/>
  <c r="W32" i="3"/>
  <c r="R32" i="3"/>
  <c r="S32" i="3" s="1"/>
  <c r="AD32" i="3" s="1"/>
  <c r="N32" i="3"/>
  <c r="O32" i="3" s="1"/>
  <c r="K32" i="3"/>
  <c r="L32" i="3" s="1"/>
  <c r="H32" i="3"/>
  <c r="I32" i="3" s="1"/>
  <c r="F32" i="3"/>
  <c r="V32" i="3"/>
  <c r="Z32" i="3" s="1"/>
  <c r="AA32" i="3" s="1"/>
  <c r="P32" i="3" s="1"/>
  <c r="AC32" i="3" s="1"/>
  <c r="Y30" i="3"/>
  <c r="X30" i="3"/>
  <c r="AB30" i="3" s="1"/>
  <c r="W30" i="3"/>
  <c r="S30" i="3"/>
  <c r="AD30" i="3" s="1"/>
  <c r="R30" i="3"/>
  <c r="O30" i="3"/>
  <c r="N30" i="3"/>
  <c r="K30" i="3"/>
  <c r="L30" i="3" s="1"/>
  <c r="H30" i="3"/>
  <c r="I30" i="3" s="1"/>
  <c r="F30" i="3"/>
  <c r="Y28" i="3"/>
  <c r="X28" i="3"/>
  <c r="W28" i="3"/>
  <c r="S28" i="3"/>
  <c r="AD28" i="3" s="1"/>
  <c r="R28" i="3"/>
  <c r="N28" i="3"/>
  <c r="O28" i="3" s="1"/>
  <c r="L28" i="3"/>
  <c r="K28" i="3"/>
  <c r="H28" i="3"/>
  <c r="I28" i="3" s="1"/>
  <c r="F28" i="3"/>
  <c r="X26" i="3"/>
  <c r="R26" i="3"/>
  <c r="S26" i="3" s="1"/>
  <c r="AD26" i="3" s="1"/>
  <c r="O26" i="3"/>
  <c r="N26" i="3"/>
  <c r="Y26" i="3" s="1"/>
  <c r="L26" i="3"/>
  <c r="K26" i="3"/>
  <c r="H26" i="3"/>
  <c r="I26" i="3" s="1"/>
  <c r="R24" i="3"/>
  <c r="S24" i="3" s="1"/>
  <c r="AD24" i="3" s="1"/>
  <c r="N24" i="3"/>
  <c r="O24" i="3" s="1"/>
  <c r="K24" i="3"/>
  <c r="L24" i="3" s="1"/>
  <c r="H24" i="3"/>
  <c r="W24" i="3" s="1"/>
  <c r="Y22" i="3"/>
  <c r="X22" i="3"/>
  <c r="W22" i="3"/>
  <c r="R22" i="3"/>
  <c r="S22" i="3" s="1"/>
  <c r="AD22" i="3" s="1"/>
  <c r="N22" i="3"/>
  <c r="O22" i="3" s="1"/>
  <c r="K22" i="3"/>
  <c r="L22" i="3" s="1"/>
  <c r="H22" i="3"/>
  <c r="I22" i="3" s="1"/>
  <c r="F22" i="3"/>
  <c r="Y20" i="3"/>
  <c r="X20" i="3"/>
  <c r="W20" i="3"/>
  <c r="S20" i="3"/>
  <c r="AD20" i="3" s="1"/>
  <c r="R20" i="3"/>
  <c r="N20" i="3"/>
  <c r="O20" i="3" s="1"/>
  <c r="L20" i="3"/>
  <c r="K20" i="3"/>
  <c r="H20" i="3"/>
  <c r="I20" i="3" s="1"/>
  <c r="F20" i="3"/>
  <c r="X18" i="3"/>
  <c r="V18" i="3"/>
  <c r="R18" i="3"/>
  <c r="S18" i="3" s="1"/>
  <c r="AD18" i="3" s="1"/>
  <c r="O18" i="3"/>
  <c r="N18" i="3"/>
  <c r="Y18" i="3" s="1"/>
  <c r="L18" i="3"/>
  <c r="K18" i="3"/>
  <c r="H18" i="3"/>
  <c r="I18" i="3" s="1"/>
  <c r="V16" i="3"/>
  <c r="R16" i="3"/>
  <c r="S16" i="3" s="1"/>
  <c r="AD16" i="3" s="1"/>
  <c r="N16" i="3"/>
  <c r="O16" i="3" s="1"/>
  <c r="K16" i="3"/>
  <c r="L16" i="3" s="1"/>
  <c r="H16" i="3"/>
  <c r="W16" i="3" s="1"/>
  <c r="F16" i="3"/>
  <c r="Y14" i="3"/>
  <c r="X14" i="3"/>
  <c r="W14" i="3"/>
  <c r="R14" i="3"/>
  <c r="S14" i="3" s="1"/>
  <c r="AD14" i="3" s="1"/>
  <c r="N14" i="3"/>
  <c r="O14" i="3" s="1"/>
  <c r="K14" i="3"/>
  <c r="L14" i="3" s="1"/>
  <c r="H14" i="3"/>
  <c r="I14" i="3" s="1"/>
  <c r="F14" i="3"/>
  <c r="Y12" i="3"/>
  <c r="X12" i="3"/>
  <c r="W12" i="3"/>
  <c r="V12" i="3"/>
  <c r="Z12" i="3" s="1"/>
  <c r="AA12" i="3" s="1"/>
  <c r="P12" i="3" s="1"/>
  <c r="AC12" i="3" s="1"/>
  <c r="S12" i="3"/>
  <c r="AD12" i="3" s="1"/>
  <c r="R12" i="3"/>
  <c r="N12" i="3"/>
  <c r="O12" i="3" s="1"/>
  <c r="L12" i="3"/>
  <c r="K12" i="3"/>
  <c r="H12" i="3"/>
  <c r="I12" i="3" s="1"/>
  <c r="F12" i="3"/>
  <c r="X10" i="3"/>
  <c r="V10" i="3"/>
  <c r="R10" i="3"/>
  <c r="S10" i="3" s="1"/>
  <c r="AD10" i="3" s="1"/>
  <c r="O10" i="3"/>
  <c r="N10" i="3"/>
  <c r="Y10" i="3" s="1"/>
  <c r="L10" i="3"/>
  <c r="K10" i="3"/>
  <c r="H10" i="3"/>
  <c r="I10" i="3" s="1"/>
  <c r="F10" i="3"/>
  <c r="V8" i="3"/>
  <c r="R8" i="3"/>
  <c r="S8" i="3" s="1"/>
  <c r="AD8" i="3" s="1"/>
  <c r="N8" i="3"/>
  <c r="K8" i="3"/>
  <c r="H8" i="3"/>
  <c r="W8" i="3" s="1"/>
  <c r="F8" i="3"/>
  <c r="Y6" i="3"/>
  <c r="X6" i="3"/>
  <c r="R6" i="3"/>
  <c r="S6" i="3" s="1"/>
  <c r="AD6" i="3" s="1"/>
  <c r="N6" i="3"/>
  <c r="O6" i="3" s="1"/>
  <c r="K6" i="3"/>
  <c r="H6" i="3"/>
  <c r="V4" i="3"/>
  <c r="R4" i="3"/>
  <c r="S4" i="3" s="1"/>
  <c r="AD4" i="3" s="1"/>
  <c r="N4" i="3"/>
  <c r="O4" i="3" s="1"/>
  <c r="K4" i="3"/>
  <c r="X4" i="3" s="1"/>
  <c r="H4" i="3"/>
  <c r="I4" i="3" s="1"/>
  <c r="F4" i="3"/>
  <c r="V2" i="3"/>
  <c r="R2" i="3"/>
  <c r="S2" i="3" s="1"/>
  <c r="AD2" i="3" s="1"/>
  <c r="N2" i="3"/>
  <c r="Y2" i="3" s="1"/>
  <c r="K2" i="3"/>
  <c r="X2" i="3" s="1"/>
  <c r="H2" i="3"/>
  <c r="F2" i="3"/>
  <c r="Y32" i="4"/>
  <c r="X32" i="4"/>
  <c r="AB32" i="4" s="1"/>
  <c r="W32" i="4"/>
  <c r="S32" i="4"/>
  <c r="AD32" i="4" s="1"/>
  <c r="R32" i="4"/>
  <c r="N32" i="4"/>
  <c r="O32" i="4" s="1"/>
  <c r="K32" i="4"/>
  <c r="L32" i="4" s="1"/>
  <c r="H32" i="4"/>
  <c r="I32" i="4" s="1"/>
  <c r="F32" i="4"/>
  <c r="Y30" i="4"/>
  <c r="X30" i="4"/>
  <c r="AB30" i="4" s="1"/>
  <c r="W30" i="4"/>
  <c r="S30" i="4"/>
  <c r="AD30" i="4" s="1"/>
  <c r="R30" i="4"/>
  <c r="N30" i="4"/>
  <c r="O30" i="4" s="1"/>
  <c r="K30" i="4"/>
  <c r="L30" i="4" s="1"/>
  <c r="H30" i="4"/>
  <c r="I30" i="4" s="1"/>
  <c r="Y28" i="4"/>
  <c r="X28" i="4"/>
  <c r="W28" i="4"/>
  <c r="V28" i="4"/>
  <c r="Z28" i="4" s="1"/>
  <c r="AA28" i="4" s="1"/>
  <c r="P28" i="4" s="1"/>
  <c r="AC28" i="4" s="1"/>
  <c r="R28" i="4"/>
  <c r="S28" i="4" s="1"/>
  <c r="AD28" i="4" s="1"/>
  <c r="O28" i="4"/>
  <c r="N28" i="4"/>
  <c r="K28" i="4"/>
  <c r="L28" i="4" s="1"/>
  <c r="H28" i="4"/>
  <c r="I28" i="4" s="1"/>
  <c r="F28" i="4"/>
  <c r="W26" i="4"/>
  <c r="R26" i="4"/>
  <c r="S26" i="4" s="1"/>
  <c r="AD26" i="4" s="1"/>
  <c r="N26" i="4"/>
  <c r="Y26" i="4" s="1"/>
  <c r="L26" i="4"/>
  <c r="K26" i="4"/>
  <c r="X26" i="4" s="1"/>
  <c r="H26" i="4"/>
  <c r="I26" i="4" s="1"/>
  <c r="Y24" i="4"/>
  <c r="X24" i="4"/>
  <c r="V24" i="4"/>
  <c r="R24" i="4"/>
  <c r="S24" i="4" s="1"/>
  <c r="AD24" i="4" s="1"/>
  <c r="N24" i="4"/>
  <c r="O24" i="4" s="1"/>
  <c r="K24" i="4"/>
  <c r="L24" i="4" s="1"/>
  <c r="H24" i="4"/>
  <c r="W24" i="4" s="1"/>
  <c r="F24" i="4"/>
  <c r="V22" i="4"/>
  <c r="R22" i="4"/>
  <c r="S22" i="4" s="1"/>
  <c r="AD22" i="4" s="1"/>
  <c r="N22" i="4"/>
  <c r="O22" i="4" s="1"/>
  <c r="K22" i="4"/>
  <c r="L22" i="4" s="1"/>
  <c r="H22" i="4"/>
  <c r="I22" i="4" s="1"/>
  <c r="W20" i="4"/>
  <c r="R20" i="4"/>
  <c r="S20" i="4" s="1"/>
  <c r="AD20" i="4" s="1"/>
  <c r="N20" i="4"/>
  <c r="O20" i="4" s="1"/>
  <c r="K20" i="4"/>
  <c r="L20" i="4" s="1"/>
  <c r="H20" i="4"/>
  <c r="W18" i="4"/>
  <c r="R18" i="4"/>
  <c r="S18" i="4" s="1"/>
  <c r="AD18" i="4" s="1"/>
  <c r="N18" i="4"/>
  <c r="Y18" i="4" s="1"/>
  <c r="K18" i="4"/>
  <c r="X18" i="4" s="1"/>
  <c r="H18" i="4"/>
  <c r="F18" i="4"/>
  <c r="R16" i="4"/>
  <c r="N16" i="4"/>
  <c r="K16" i="4"/>
  <c r="H16" i="4"/>
  <c r="V14" i="4"/>
  <c r="R14" i="4"/>
  <c r="N14" i="4"/>
  <c r="K14" i="4"/>
  <c r="H14" i="4"/>
  <c r="I14" i="4" s="1"/>
  <c r="F14" i="4"/>
  <c r="W12" i="4"/>
  <c r="V12" i="4"/>
  <c r="R12" i="4"/>
  <c r="N12" i="4"/>
  <c r="Y12" i="4" s="1"/>
  <c r="K12" i="4"/>
  <c r="L12" i="4" s="1"/>
  <c r="H12" i="4"/>
  <c r="V10" i="4"/>
  <c r="R10" i="4"/>
  <c r="N10" i="4"/>
  <c r="Y10" i="4" s="1"/>
  <c r="K10" i="4"/>
  <c r="X10" i="4" s="1"/>
  <c r="H10" i="4"/>
  <c r="I10" i="4" s="1"/>
  <c r="F10" i="4"/>
  <c r="Y8" i="4"/>
  <c r="X8" i="4"/>
  <c r="V8" i="4"/>
  <c r="R8" i="4"/>
  <c r="S8" i="4" s="1"/>
  <c r="AD8" i="4" s="1"/>
  <c r="N8" i="4"/>
  <c r="O8" i="4" s="1"/>
  <c r="K8" i="4"/>
  <c r="L8" i="4" s="1"/>
  <c r="H8" i="4"/>
  <c r="W8" i="4" s="1"/>
  <c r="F8" i="4"/>
  <c r="V6" i="4"/>
  <c r="R6" i="4"/>
  <c r="N6" i="4"/>
  <c r="O6" i="4" s="1"/>
  <c r="K6" i="4"/>
  <c r="H6" i="4"/>
  <c r="F6" i="4"/>
  <c r="W4" i="4"/>
  <c r="V4" i="4"/>
  <c r="R4" i="4"/>
  <c r="S4" i="4" s="1"/>
  <c r="AD4" i="4" s="1"/>
  <c r="N4" i="4"/>
  <c r="Y4" i="4" s="1"/>
  <c r="K4" i="4"/>
  <c r="H4" i="4"/>
  <c r="F4" i="4"/>
  <c r="W2" i="4"/>
  <c r="R2" i="4"/>
  <c r="S2" i="4" s="1"/>
  <c r="AD2" i="4" s="1"/>
  <c r="N2" i="4"/>
  <c r="Y2" i="4" s="1"/>
  <c r="K2" i="4"/>
  <c r="X2" i="4" s="1"/>
  <c r="H2" i="4"/>
  <c r="F2" i="4"/>
  <c r="Y32" i="5"/>
  <c r="X32" i="5"/>
  <c r="AB32" i="5" s="1"/>
  <c r="W32" i="5"/>
  <c r="V32" i="5"/>
  <c r="Z32" i="5" s="1"/>
  <c r="AA32" i="5" s="1"/>
  <c r="P32" i="5" s="1"/>
  <c r="AC32" i="5" s="1"/>
  <c r="AE32" i="5" s="1"/>
  <c r="AF32" i="5" s="1"/>
  <c r="U32" i="5" s="1"/>
  <c r="R32" i="5"/>
  <c r="S32" i="5" s="1"/>
  <c r="AD32" i="5" s="1"/>
  <c r="O32" i="5"/>
  <c r="N32" i="5"/>
  <c r="K32" i="5"/>
  <c r="L32" i="5" s="1"/>
  <c r="H32" i="5"/>
  <c r="I32" i="5" s="1"/>
  <c r="F32" i="5"/>
  <c r="Y30" i="5"/>
  <c r="X30" i="5"/>
  <c r="AB30" i="5" s="1"/>
  <c r="W30" i="5"/>
  <c r="S30" i="5"/>
  <c r="AD30" i="5" s="1"/>
  <c r="R30" i="5"/>
  <c r="N30" i="5"/>
  <c r="O30" i="5" s="1"/>
  <c r="K30" i="5"/>
  <c r="L30" i="5" s="1"/>
  <c r="H30" i="5"/>
  <c r="I30" i="5" s="1"/>
  <c r="W28" i="5"/>
  <c r="V28" i="5"/>
  <c r="R28" i="5"/>
  <c r="S28" i="5" s="1"/>
  <c r="AD28" i="5" s="1"/>
  <c r="N28" i="5"/>
  <c r="O28" i="5" s="1"/>
  <c r="K28" i="5"/>
  <c r="L28" i="5" s="1"/>
  <c r="H28" i="5"/>
  <c r="I28" i="5" s="1"/>
  <c r="F28" i="5"/>
  <c r="W26" i="5"/>
  <c r="R26" i="5"/>
  <c r="S26" i="5" s="1"/>
  <c r="AD26" i="5" s="1"/>
  <c r="N26" i="5"/>
  <c r="L26" i="5"/>
  <c r="K26" i="5"/>
  <c r="X26" i="5" s="1"/>
  <c r="I26" i="5"/>
  <c r="H26" i="5"/>
  <c r="AD24" i="5"/>
  <c r="Y24" i="5"/>
  <c r="X24" i="5"/>
  <c r="S24" i="5"/>
  <c r="R24" i="5"/>
  <c r="N24" i="5"/>
  <c r="O24" i="5" s="1"/>
  <c r="K24" i="5"/>
  <c r="L24" i="5" s="1"/>
  <c r="H24" i="5"/>
  <c r="W24" i="5" s="1"/>
  <c r="Y22" i="5"/>
  <c r="X22" i="5"/>
  <c r="W22" i="5"/>
  <c r="R22" i="5"/>
  <c r="S22" i="5" s="1"/>
  <c r="AD22" i="5" s="1"/>
  <c r="O22" i="5"/>
  <c r="N22" i="5"/>
  <c r="K22" i="5"/>
  <c r="L22" i="5" s="1"/>
  <c r="H22" i="5"/>
  <c r="I22" i="5" s="1"/>
  <c r="W20" i="5"/>
  <c r="R20" i="5"/>
  <c r="S20" i="5" s="1"/>
  <c r="AD20" i="5" s="1"/>
  <c r="N20" i="5"/>
  <c r="O20" i="5" s="1"/>
  <c r="K20" i="5"/>
  <c r="L20" i="5" s="1"/>
  <c r="H20" i="5"/>
  <c r="I20" i="5" s="1"/>
  <c r="X18" i="5"/>
  <c r="W18" i="5"/>
  <c r="V18" i="5"/>
  <c r="R18" i="5"/>
  <c r="S18" i="5" s="1"/>
  <c r="AD18" i="5" s="1"/>
  <c r="O18" i="5"/>
  <c r="N18" i="5"/>
  <c r="Y18" i="5" s="1"/>
  <c r="L18" i="5"/>
  <c r="K18" i="5"/>
  <c r="I18" i="5"/>
  <c r="H18" i="5"/>
  <c r="AD16" i="5"/>
  <c r="Y16" i="5"/>
  <c r="V16" i="5"/>
  <c r="S16" i="5"/>
  <c r="R16" i="5"/>
  <c r="N16" i="5"/>
  <c r="O16" i="5" s="1"/>
  <c r="K16" i="5"/>
  <c r="L16" i="5" s="1"/>
  <c r="I16" i="5"/>
  <c r="H16" i="5"/>
  <c r="W16" i="5" s="1"/>
  <c r="Y14" i="5"/>
  <c r="X14" i="5"/>
  <c r="W14" i="5"/>
  <c r="V14" i="5"/>
  <c r="Z14" i="5" s="1"/>
  <c r="AA14" i="5" s="1"/>
  <c r="P14" i="5" s="1"/>
  <c r="AC14" i="5" s="1"/>
  <c r="R14" i="5"/>
  <c r="S14" i="5" s="1"/>
  <c r="AD14" i="5" s="1"/>
  <c r="O14" i="5"/>
  <c r="N14" i="5"/>
  <c r="K14" i="5"/>
  <c r="L14" i="5" s="1"/>
  <c r="H14" i="5"/>
  <c r="I14" i="5" s="1"/>
  <c r="W12" i="5"/>
  <c r="V12" i="5"/>
  <c r="R12" i="5"/>
  <c r="S12" i="5" s="1"/>
  <c r="AD12" i="5" s="1"/>
  <c r="N12" i="5"/>
  <c r="O12" i="5" s="1"/>
  <c r="K12" i="5"/>
  <c r="L12" i="5" s="1"/>
  <c r="H12" i="5"/>
  <c r="I12" i="5" s="1"/>
  <c r="F12" i="5"/>
  <c r="X10" i="5"/>
  <c r="W10" i="5"/>
  <c r="V10" i="5"/>
  <c r="R10" i="5"/>
  <c r="S10" i="5" s="1"/>
  <c r="AD10" i="5" s="1"/>
  <c r="O10" i="5"/>
  <c r="N10" i="5"/>
  <c r="Y10" i="5" s="1"/>
  <c r="L10" i="5"/>
  <c r="K10" i="5"/>
  <c r="I10" i="5"/>
  <c r="H10" i="5"/>
  <c r="F10" i="5"/>
  <c r="AD8" i="5"/>
  <c r="Y8" i="5"/>
  <c r="V8" i="5"/>
  <c r="S8" i="5"/>
  <c r="R8" i="5"/>
  <c r="N8" i="5"/>
  <c r="O8" i="5" s="1"/>
  <c r="K8" i="5"/>
  <c r="L8" i="5" s="1"/>
  <c r="I8" i="5"/>
  <c r="H8" i="5"/>
  <c r="W8" i="5" s="1"/>
  <c r="F8" i="5"/>
  <c r="Y6" i="5"/>
  <c r="X6" i="5"/>
  <c r="W6" i="5"/>
  <c r="V6" i="5"/>
  <c r="Z6" i="5" s="1"/>
  <c r="AA6" i="5" s="1"/>
  <c r="P6" i="5" s="1"/>
  <c r="AC6" i="5" s="1"/>
  <c r="R6" i="5"/>
  <c r="S6" i="5" s="1"/>
  <c r="AD6" i="5" s="1"/>
  <c r="O6" i="5"/>
  <c r="N6" i="5"/>
  <c r="K6" i="5"/>
  <c r="L6" i="5" s="1"/>
  <c r="H6" i="5"/>
  <c r="I6" i="5" s="1"/>
  <c r="W4" i="5"/>
  <c r="V4" i="5"/>
  <c r="R4" i="5"/>
  <c r="S4" i="5" s="1"/>
  <c r="AD4" i="5" s="1"/>
  <c r="N4" i="5"/>
  <c r="O4" i="5" s="1"/>
  <c r="K4" i="5"/>
  <c r="L4" i="5" s="1"/>
  <c r="H4" i="5"/>
  <c r="I4" i="5" s="1"/>
  <c r="F4" i="5"/>
  <c r="X2" i="5"/>
  <c r="W2" i="5"/>
  <c r="V2" i="5"/>
  <c r="R2" i="5"/>
  <c r="S2" i="5" s="1"/>
  <c r="AD2" i="5" s="1"/>
  <c r="O2" i="5"/>
  <c r="N2" i="5"/>
  <c r="Y2" i="5" s="1"/>
  <c r="L2" i="5"/>
  <c r="K2" i="5"/>
  <c r="I2" i="5"/>
  <c r="H2" i="5"/>
  <c r="F2" i="5"/>
  <c r="Y32" i="6"/>
  <c r="X32" i="6"/>
  <c r="AB32" i="6" s="1"/>
  <c r="W32" i="6"/>
  <c r="S32" i="6"/>
  <c r="AD32" i="6" s="1"/>
  <c r="R32" i="6"/>
  <c r="N32" i="6"/>
  <c r="O32" i="6" s="1"/>
  <c r="K32" i="6"/>
  <c r="L32" i="6" s="1"/>
  <c r="H32" i="6"/>
  <c r="I32" i="6" s="1"/>
  <c r="Y30" i="6"/>
  <c r="X30" i="6"/>
  <c r="AB30" i="6" s="1"/>
  <c r="W30" i="6"/>
  <c r="S30" i="6"/>
  <c r="AD30" i="6" s="1"/>
  <c r="R30" i="6"/>
  <c r="N30" i="6"/>
  <c r="O30" i="6" s="1"/>
  <c r="K30" i="6"/>
  <c r="L30" i="6" s="1"/>
  <c r="H30" i="6"/>
  <c r="I30" i="6" s="1"/>
  <c r="Y28" i="6"/>
  <c r="X28" i="6"/>
  <c r="W28" i="6"/>
  <c r="V28" i="6"/>
  <c r="Z28" i="6" s="1"/>
  <c r="AA28" i="6" s="1"/>
  <c r="P28" i="6" s="1"/>
  <c r="AC28" i="6" s="1"/>
  <c r="AE28" i="6" s="1"/>
  <c r="AF28" i="6" s="1"/>
  <c r="U28" i="6" s="1"/>
  <c r="R28" i="6"/>
  <c r="S28" i="6" s="1"/>
  <c r="AD28" i="6" s="1"/>
  <c r="O28" i="6"/>
  <c r="N28" i="6"/>
  <c r="K28" i="6"/>
  <c r="L28" i="6" s="1"/>
  <c r="H28" i="6"/>
  <c r="I28" i="6" s="1"/>
  <c r="W26" i="6"/>
  <c r="R26" i="6"/>
  <c r="S26" i="6" s="1"/>
  <c r="AD26" i="6" s="1"/>
  <c r="N26" i="6"/>
  <c r="L26" i="6"/>
  <c r="K26" i="6"/>
  <c r="X26" i="6" s="1"/>
  <c r="H26" i="6"/>
  <c r="I26" i="6" s="1"/>
  <c r="F26" i="6"/>
  <c r="Y24" i="6"/>
  <c r="X24" i="6"/>
  <c r="R24" i="6"/>
  <c r="S24" i="6" s="1"/>
  <c r="AD24" i="6" s="1"/>
  <c r="N24" i="6"/>
  <c r="O24" i="6" s="1"/>
  <c r="K24" i="6"/>
  <c r="L24" i="6" s="1"/>
  <c r="H24" i="6"/>
  <c r="W24" i="6" s="1"/>
  <c r="AD22" i="6"/>
  <c r="Y22" i="6"/>
  <c r="X22" i="6"/>
  <c r="W22" i="6"/>
  <c r="V22" i="6"/>
  <c r="Z22" i="6" s="1"/>
  <c r="AA22" i="6" s="1"/>
  <c r="P22" i="6" s="1"/>
  <c r="AC22" i="6" s="1"/>
  <c r="AE22" i="6" s="1"/>
  <c r="AF22" i="6" s="1"/>
  <c r="U22" i="6" s="1"/>
  <c r="S22" i="6"/>
  <c r="R22" i="6"/>
  <c r="N22" i="6"/>
  <c r="O22" i="6" s="1"/>
  <c r="K22" i="6"/>
  <c r="L22" i="6" s="1"/>
  <c r="H22" i="6"/>
  <c r="I22" i="6" s="1"/>
  <c r="Y20" i="6"/>
  <c r="X20" i="6"/>
  <c r="W20" i="6"/>
  <c r="V20" i="6"/>
  <c r="Z20" i="6" s="1"/>
  <c r="AA20" i="6" s="1"/>
  <c r="P20" i="6" s="1"/>
  <c r="AC20" i="6" s="1"/>
  <c r="AE20" i="6" s="1"/>
  <c r="AF20" i="6" s="1"/>
  <c r="U20" i="6" s="1"/>
  <c r="R20" i="6"/>
  <c r="S20" i="6" s="1"/>
  <c r="AD20" i="6" s="1"/>
  <c r="O20" i="6"/>
  <c r="N20" i="6"/>
  <c r="K20" i="6"/>
  <c r="L20" i="6" s="1"/>
  <c r="H20" i="6"/>
  <c r="I20" i="6" s="1"/>
  <c r="W18" i="6"/>
  <c r="V18" i="6"/>
  <c r="R18" i="6"/>
  <c r="S18" i="6" s="1"/>
  <c r="AD18" i="6" s="1"/>
  <c r="N18" i="6"/>
  <c r="L18" i="6"/>
  <c r="K18" i="6"/>
  <c r="X18" i="6" s="1"/>
  <c r="H18" i="6"/>
  <c r="I18" i="6" s="1"/>
  <c r="F18" i="6"/>
  <c r="Y16" i="6"/>
  <c r="X16" i="6"/>
  <c r="R16" i="6"/>
  <c r="S16" i="6" s="1"/>
  <c r="AD16" i="6" s="1"/>
  <c r="N16" i="6"/>
  <c r="O16" i="6" s="1"/>
  <c r="K16" i="6"/>
  <c r="L16" i="6" s="1"/>
  <c r="H16" i="6"/>
  <c r="W16" i="6" s="1"/>
  <c r="F16" i="6"/>
  <c r="AD14" i="6"/>
  <c r="Y14" i="6"/>
  <c r="X14" i="6"/>
  <c r="W14" i="6"/>
  <c r="V14" i="6"/>
  <c r="Z14" i="6" s="1"/>
  <c r="AA14" i="6" s="1"/>
  <c r="P14" i="6" s="1"/>
  <c r="AC14" i="6" s="1"/>
  <c r="AE14" i="6" s="1"/>
  <c r="AF14" i="6" s="1"/>
  <c r="U14" i="6" s="1"/>
  <c r="S14" i="6"/>
  <c r="R14" i="6"/>
  <c r="N14" i="6"/>
  <c r="O14" i="6" s="1"/>
  <c r="K14" i="6"/>
  <c r="L14" i="6" s="1"/>
  <c r="H14" i="6"/>
  <c r="I14" i="6" s="1"/>
  <c r="F14" i="6"/>
  <c r="Y12" i="6"/>
  <c r="X12" i="6"/>
  <c r="W12" i="6"/>
  <c r="V12" i="6"/>
  <c r="Z12" i="6" s="1"/>
  <c r="AA12" i="6" s="1"/>
  <c r="P12" i="6" s="1"/>
  <c r="AC12" i="6" s="1"/>
  <c r="AE12" i="6" s="1"/>
  <c r="AF12" i="6" s="1"/>
  <c r="U12" i="6" s="1"/>
  <c r="R12" i="6"/>
  <c r="S12" i="6" s="1"/>
  <c r="AD12" i="6" s="1"/>
  <c r="O12" i="6"/>
  <c r="N12" i="6"/>
  <c r="K12" i="6"/>
  <c r="L12" i="6" s="1"/>
  <c r="H12" i="6"/>
  <c r="I12" i="6" s="1"/>
  <c r="F12" i="6"/>
  <c r="W10" i="6"/>
  <c r="R10" i="6"/>
  <c r="S10" i="6" s="1"/>
  <c r="AD10" i="6" s="1"/>
  <c r="N10" i="6"/>
  <c r="L10" i="6"/>
  <c r="K10" i="6"/>
  <c r="X10" i="6" s="1"/>
  <c r="H10" i="6"/>
  <c r="I10" i="6" s="1"/>
  <c r="Y8" i="6"/>
  <c r="X8" i="6"/>
  <c r="R8" i="6"/>
  <c r="S8" i="6" s="1"/>
  <c r="AD8" i="6" s="1"/>
  <c r="N8" i="6"/>
  <c r="O8" i="6" s="1"/>
  <c r="K8" i="6"/>
  <c r="L8" i="6" s="1"/>
  <c r="H8" i="6"/>
  <c r="W8" i="6" s="1"/>
  <c r="F8" i="6"/>
  <c r="AD6" i="6"/>
  <c r="Y6" i="6"/>
  <c r="X6" i="6"/>
  <c r="W6" i="6"/>
  <c r="S6" i="6"/>
  <c r="R6" i="6"/>
  <c r="N6" i="6"/>
  <c r="O6" i="6" s="1"/>
  <c r="K6" i="6"/>
  <c r="L6" i="6" s="1"/>
  <c r="H6" i="6"/>
  <c r="I6" i="6" s="1"/>
  <c r="F6" i="6"/>
  <c r="Y4" i="6"/>
  <c r="X4" i="6"/>
  <c r="W4" i="6"/>
  <c r="R4" i="6"/>
  <c r="S4" i="6" s="1"/>
  <c r="AD4" i="6" s="1"/>
  <c r="O4" i="6"/>
  <c r="N4" i="6"/>
  <c r="K4" i="6"/>
  <c r="L4" i="6" s="1"/>
  <c r="H4" i="6"/>
  <c r="I4" i="6" s="1"/>
  <c r="F4" i="6"/>
  <c r="W2" i="6"/>
  <c r="V2" i="6"/>
  <c r="R2" i="6"/>
  <c r="S2" i="6" s="1"/>
  <c r="AD2" i="6" s="1"/>
  <c r="N2" i="6"/>
  <c r="L2" i="6"/>
  <c r="K2" i="6"/>
  <c r="X2" i="6" s="1"/>
  <c r="H2" i="6"/>
  <c r="I2" i="6" s="1"/>
  <c r="F2" i="6"/>
  <c r="Y32" i="7"/>
  <c r="X32" i="7"/>
  <c r="AB32" i="7" s="1"/>
  <c r="W32" i="7"/>
  <c r="R32" i="7"/>
  <c r="S32" i="7" s="1"/>
  <c r="AD32" i="7" s="1"/>
  <c r="N32" i="7"/>
  <c r="O32" i="7" s="1"/>
  <c r="K32" i="7"/>
  <c r="L32" i="7" s="1"/>
  <c r="H32" i="7"/>
  <c r="I32" i="7" s="1"/>
  <c r="Y30" i="7"/>
  <c r="X30" i="7"/>
  <c r="AB30" i="7" s="1"/>
  <c r="W30" i="7"/>
  <c r="S30" i="7"/>
  <c r="AD30" i="7" s="1"/>
  <c r="R30" i="7"/>
  <c r="N30" i="7"/>
  <c r="O30" i="7" s="1"/>
  <c r="K30" i="7"/>
  <c r="L30" i="7" s="1"/>
  <c r="H30" i="7"/>
  <c r="I30" i="7" s="1"/>
  <c r="Y28" i="7"/>
  <c r="X28" i="7"/>
  <c r="W28" i="7"/>
  <c r="V28" i="7"/>
  <c r="Z28" i="7" s="1"/>
  <c r="AA28" i="7" s="1"/>
  <c r="P28" i="7" s="1"/>
  <c r="AC28" i="7" s="1"/>
  <c r="R28" i="7"/>
  <c r="S28" i="7" s="1"/>
  <c r="AD28" i="7" s="1"/>
  <c r="N28" i="7"/>
  <c r="O28" i="7" s="1"/>
  <c r="K28" i="7"/>
  <c r="L28" i="7" s="1"/>
  <c r="H28" i="7"/>
  <c r="I28" i="7" s="1"/>
  <c r="W26" i="7"/>
  <c r="R26" i="7"/>
  <c r="S26" i="7" s="1"/>
  <c r="AD26" i="7" s="1"/>
  <c r="N26" i="7"/>
  <c r="O26" i="7" s="1"/>
  <c r="L26" i="7"/>
  <c r="K26" i="7"/>
  <c r="X26" i="7" s="1"/>
  <c r="I26" i="7"/>
  <c r="H26" i="7"/>
  <c r="Y24" i="7"/>
  <c r="X24" i="7"/>
  <c r="R24" i="7"/>
  <c r="S24" i="7" s="1"/>
  <c r="AD24" i="7" s="1"/>
  <c r="N24" i="7"/>
  <c r="O24" i="7" s="1"/>
  <c r="K24" i="7"/>
  <c r="L24" i="7" s="1"/>
  <c r="H24" i="7"/>
  <c r="W24" i="7" s="1"/>
  <c r="F24" i="7"/>
  <c r="AD22" i="7"/>
  <c r="Y22" i="7"/>
  <c r="X22" i="7"/>
  <c r="W22" i="7"/>
  <c r="S22" i="7"/>
  <c r="R22" i="7"/>
  <c r="N22" i="7"/>
  <c r="O22" i="7" s="1"/>
  <c r="K22" i="7"/>
  <c r="L22" i="7" s="1"/>
  <c r="H22" i="7"/>
  <c r="I22" i="7" s="1"/>
  <c r="F22" i="7"/>
  <c r="Y20" i="7"/>
  <c r="X20" i="7"/>
  <c r="W20" i="7"/>
  <c r="R20" i="7"/>
  <c r="S20" i="7" s="1"/>
  <c r="AD20" i="7" s="1"/>
  <c r="O20" i="7"/>
  <c r="N20" i="7"/>
  <c r="K20" i="7"/>
  <c r="L20" i="7" s="1"/>
  <c r="H20" i="7"/>
  <c r="I20" i="7" s="1"/>
  <c r="F20" i="7"/>
  <c r="W18" i="7"/>
  <c r="V18" i="7"/>
  <c r="R18" i="7"/>
  <c r="S18" i="7" s="1"/>
  <c r="AD18" i="7" s="1"/>
  <c r="N18" i="7"/>
  <c r="O18" i="7" s="1"/>
  <c r="L18" i="7"/>
  <c r="K18" i="7"/>
  <c r="X18" i="7" s="1"/>
  <c r="I18" i="7"/>
  <c r="H18" i="7"/>
  <c r="F18" i="7"/>
  <c r="Y16" i="7"/>
  <c r="X16" i="7"/>
  <c r="V16" i="7"/>
  <c r="R16" i="7"/>
  <c r="S16" i="7" s="1"/>
  <c r="AD16" i="7" s="1"/>
  <c r="N16" i="7"/>
  <c r="O16" i="7" s="1"/>
  <c r="K16" i="7"/>
  <c r="L16" i="7" s="1"/>
  <c r="H16" i="7"/>
  <c r="W16" i="7" s="1"/>
  <c r="Z16" i="7" s="1"/>
  <c r="AA16" i="7" s="1"/>
  <c r="P16" i="7" s="1"/>
  <c r="AC16" i="7" s="1"/>
  <c r="AE16" i="7" s="1"/>
  <c r="AF16" i="7" s="1"/>
  <c r="U16" i="7" s="1"/>
  <c r="F16" i="7"/>
  <c r="AD14" i="7"/>
  <c r="Y14" i="7"/>
  <c r="X14" i="7"/>
  <c r="W14" i="7"/>
  <c r="V14" i="7"/>
  <c r="Z14" i="7" s="1"/>
  <c r="AA14" i="7" s="1"/>
  <c r="P14" i="7" s="1"/>
  <c r="AC14" i="7" s="1"/>
  <c r="AE14" i="7" s="1"/>
  <c r="AF14" i="7" s="1"/>
  <c r="U14" i="7" s="1"/>
  <c r="S14" i="7"/>
  <c r="R14" i="7"/>
  <c r="N14" i="7"/>
  <c r="O14" i="7" s="1"/>
  <c r="K14" i="7"/>
  <c r="L14" i="7" s="1"/>
  <c r="H14" i="7"/>
  <c r="I14" i="7" s="1"/>
  <c r="F14" i="7"/>
  <c r="Y12" i="7"/>
  <c r="X12" i="7"/>
  <c r="W12" i="7"/>
  <c r="V12" i="7"/>
  <c r="Z12" i="7" s="1"/>
  <c r="AA12" i="7" s="1"/>
  <c r="P12" i="7" s="1"/>
  <c r="AC12" i="7" s="1"/>
  <c r="AE12" i="7" s="1"/>
  <c r="AF12" i="7" s="1"/>
  <c r="U12" i="7" s="1"/>
  <c r="R12" i="7"/>
  <c r="S12" i="7" s="1"/>
  <c r="AD12" i="7" s="1"/>
  <c r="O12" i="7"/>
  <c r="N12" i="7"/>
  <c r="K12" i="7"/>
  <c r="L12" i="7" s="1"/>
  <c r="H12" i="7"/>
  <c r="I12" i="7" s="1"/>
  <c r="F12" i="7"/>
  <c r="W10" i="7"/>
  <c r="R10" i="7"/>
  <c r="S10" i="7" s="1"/>
  <c r="AD10" i="7" s="1"/>
  <c r="N10" i="7"/>
  <c r="Y10" i="7" s="1"/>
  <c r="L10" i="7"/>
  <c r="K10" i="7"/>
  <c r="X10" i="7" s="1"/>
  <c r="I10" i="7"/>
  <c r="H10" i="7"/>
  <c r="Y8" i="7"/>
  <c r="X8" i="7"/>
  <c r="R8" i="7"/>
  <c r="S8" i="7" s="1"/>
  <c r="AD8" i="7" s="1"/>
  <c r="N8" i="7"/>
  <c r="O8" i="7" s="1"/>
  <c r="K8" i="7"/>
  <c r="L8" i="7" s="1"/>
  <c r="H8" i="7"/>
  <c r="W8" i="7" s="1"/>
  <c r="AD6" i="7"/>
  <c r="Y6" i="7"/>
  <c r="X6" i="7"/>
  <c r="W6" i="7"/>
  <c r="S6" i="7"/>
  <c r="R6" i="7"/>
  <c r="N6" i="7"/>
  <c r="O6" i="7" s="1"/>
  <c r="K6" i="7"/>
  <c r="L6" i="7" s="1"/>
  <c r="H6" i="7"/>
  <c r="I6" i="7" s="1"/>
  <c r="Y4" i="7"/>
  <c r="X4" i="7"/>
  <c r="W4" i="7"/>
  <c r="R4" i="7"/>
  <c r="S4" i="7" s="1"/>
  <c r="AD4" i="7" s="1"/>
  <c r="O4" i="7"/>
  <c r="N4" i="7"/>
  <c r="K4" i="7"/>
  <c r="L4" i="7" s="1"/>
  <c r="H4" i="7"/>
  <c r="I4" i="7" s="1"/>
  <c r="F4" i="7"/>
  <c r="W2" i="7"/>
  <c r="V2" i="7"/>
  <c r="R2" i="7"/>
  <c r="S2" i="7" s="1"/>
  <c r="AD2" i="7" s="1"/>
  <c r="N2" i="7"/>
  <c r="Y2" i="7" s="1"/>
  <c r="L2" i="7"/>
  <c r="K2" i="7"/>
  <c r="X2" i="7" s="1"/>
  <c r="H2" i="7"/>
  <c r="I2" i="7" s="1"/>
  <c r="Y32" i="8"/>
  <c r="X32" i="8"/>
  <c r="AB32" i="8" s="1"/>
  <c r="R32" i="8"/>
  <c r="S32" i="8" s="1"/>
  <c r="AD32" i="8" s="1"/>
  <c r="N32" i="8"/>
  <c r="O32" i="8" s="1"/>
  <c r="K32" i="8"/>
  <c r="L32" i="8" s="1"/>
  <c r="H32" i="8"/>
  <c r="I32" i="8" s="1"/>
  <c r="Y30" i="8"/>
  <c r="X30" i="8"/>
  <c r="AB30" i="8" s="1"/>
  <c r="W30" i="8"/>
  <c r="S30" i="8"/>
  <c r="AD30" i="8" s="1"/>
  <c r="R30" i="8"/>
  <c r="N30" i="8"/>
  <c r="O30" i="8" s="1"/>
  <c r="K30" i="8"/>
  <c r="L30" i="8" s="1"/>
  <c r="H30" i="8"/>
  <c r="I30" i="8" s="1"/>
  <c r="V30" i="8"/>
  <c r="Z30" i="8" s="1"/>
  <c r="AA30" i="8" s="1"/>
  <c r="P30" i="8" s="1"/>
  <c r="AC30" i="8" s="1"/>
  <c r="AE30" i="8" s="1"/>
  <c r="AF30" i="8" s="1"/>
  <c r="U30" i="8" s="1"/>
  <c r="Y28" i="8"/>
  <c r="X28" i="8"/>
  <c r="W28" i="8"/>
  <c r="R28" i="8"/>
  <c r="S28" i="8" s="1"/>
  <c r="AD28" i="8" s="1"/>
  <c r="N28" i="8"/>
  <c r="O28" i="8" s="1"/>
  <c r="K28" i="8"/>
  <c r="L28" i="8" s="1"/>
  <c r="H28" i="8"/>
  <c r="I28" i="8" s="1"/>
  <c r="F28" i="8"/>
  <c r="W26" i="8"/>
  <c r="V26" i="8"/>
  <c r="R26" i="8"/>
  <c r="S26" i="8" s="1"/>
  <c r="AD26" i="8" s="1"/>
  <c r="N26" i="8"/>
  <c r="Y26" i="8" s="1"/>
  <c r="L26" i="8"/>
  <c r="K26" i="8"/>
  <c r="X26" i="8" s="1"/>
  <c r="I26" i="8"/>
  <c r="H26" i="8"/>
  <c r="Y24" i="8"/>
  <c r="X24" i="8"/>
  <c r="V24" i="8"/>
  <c r="R24" i="8"/>
  <c r="S24" i="8" s="1"/>
  <c r="AD24" i="8" s="1"/>
  <c r="N24" i="8"/>
  <c r="O24" i="8" s="1"/>
  <c r="K24" i="8"/>
  <c r="L24" i="8" s="1"/>
  <c r="H24" i="8"/>
  <c r="W24" i="8" s="1"/>
  <c r="Y22" i="8"/>
  <c r="X22" i="8"/>
  <c r="W22" i="8"/>
  <c r="V22" i="8"/>
  <c r="Z22" i="8" s="1"/>
  <c r="AA22" i="8" s="1"/>
  <c r="P22" i="8" s="1"/>
  <c r="AC22" i="8" s="1"/>
  <c r="R22" i="8"/>
  <c r="S22" i="8" s="1"/>
  <c r="AD22" i="8" s="1"/>
  <c r="N22" i="8"/>
  <c r="O22" i="8" s="1"/>
  <c r="K22" i="8"/>
  <c r="L22" i="8" s="1"/>
  <c r="H22" i="8"/>
  <c r="I22" i="8" s="1"/>
  <c r="F22" i="8"/>
  <c r="Y20" i="8"/>
  <c r="X20" i="8"/>
  <c r="W20" i="8"/>
  <c r="R20" i="8"/>
  <c r="S20" i="8" s="1"/>
  <c r="AD20" i="8" s="1"/>
  <c r="N20" i="8"/>
  <c r="O20" i="8" s="1"/>
  <c r="K20" i="8"/>
  <c r="L20" i="8" s="1"/>
  <c r="H20" i="8"/>
  <c r="I20" i="8" s="1"/>
  <c r="F20" i="8"/>
  <c r="W18" i="8"/>
  <c r="V18" i="8"/>
  <c r="Z18" i="8" s="1"/>
  <c r="AA18" i="8" s="1"/>
  <c r="P18" i="8" s="1"/>
  <c r="AC18" i="8" s="1"/>
  <c r="R18" i="8"/>
  <c r="S18" i="8" s="1"/>
  <c r="AD18" i="8" s="1"/>
  <c r="O18" i="8"/>
  <c r="N18" i="8"/>
  <c r="Y18" i="8" s="1"/>
  <c r="L18" i="8"/>
  <c r="K18" i="8"/>
  <c r="X18" i="8" s="1"/>
  <c r="I18" i="8"/>
  <c r="H18" i="8"/>
  <c r="F18" i="8"/>
  <c r="Y16" i="8"/>
  <c r="X16" i="8"/>
  <c r="V16" i="8"/>
  <c r="R16" i="8"/>
  <c r="S16" i="8" s="1"/>
  <c r="AD16" i="8" s="1"/>
  <c r="N16" i="8"/>
  <c r="O16" i="8" s="1"/>
  <c r="K16" i="8"/>
  <c r="L16" i="8" s="1"/>
  <c r="H16" i="8"/>
  <c r="W16" i="8" s="1"/>
  <c r="Y14" i="8"/>
  <c r="X14" i="8"/>
  <c r="W14" i="8"/>
  <c r="V14" i="8"/>
  <c r="Z14" i="8" s="1"/>
  <c r="AA14" i="8" s="1"/>
  <c r="P14" i="8" s="1"/>
  <c r="AC14" i="8" s="1"/>
  <c r="AE14" i="8" s="1"/>
  <c r="AF14" i="8" s="1"/>
  <c r="U14" i="8" s="1"/>
  <c r="R14" i="8"/>
  <c r="S14" i="8" s="1"/>
  <c r="AD14" i="8" s="1"/>
  <c r="N14" i="8"/>
  <c r="O14" i="8" s="1"/>
  <c r="K14" i="8"/>
  <c r="L14" i="8" s="1"/>
  <c r="H14" i="8"/>
  <c r="I14" i="8" s="1"/>
  <c r="F14" i="8"/>
  <c r="Y12" i="8"/>
  <c r="X12" i="8"/>
  <c r="W12" i="8"/>
  <c r="V12" i="8"/>
  <c r="Z12" i="8" s="1"/>
  <c r="AA12" i="8" s="1"/>
  <c r="P12" i="8" s="1"/>
  <c r="AC12" i="8" s="1"/>
  <c r="AE12" i="8" s="1"/>
  <c r="AF12" i="8" s="1"/>
  <c r="U12" i="8" s="1"/>
  <c r="S12" i="8"/>
  <c r="AD12" i="8" s="1"/>
  <c r="R12" i="8"/>
  <c r="N12" i="8"/>
  <c r="O12" i="8" s="1"/>
  <c r="K12" i="8"/>
  <c r="L12" i="8" s="1"/>
  <c r="H12" i="8"/>
  <c r="I12" i="8" s="1"/>
  <c r="F12" i="8"/>
  <c r="AD10" i="8"/>
  <c r="W10" i="8"/>
  <c r="V10" i="8"/>
  <c r="R10" i="8"/>
  <c r="S10" i="8" s="1"/>
  <c r="N10" i="8"/>
  <c r="Y10" i="8" s="1"/>
  <c r="L10" i="8"/>
  <c r="K10" i="8"/>
  <c r="X10" i="8" s="1"/>
  <c r="I10" i="8"/>
  <c r="H10" i="8"/>
  <c r="F10" i="8"/>
  <c r="V8" i="8"/>
  <c r="R8" i="8"/>
  <c r="S8" i="8" s="1"/>
  <c r="AD8" i="8" s="1"/>
  <c r="N8" i="8"/>
  <c r="O8" i="8" s="1"/>
  <c r="K8" i="8"/>
  <c r="X8" i="8" s="1"/>
  <c r="H8" i="8"/>
  <c r="W8" i="8" s="1"/>
  <c r="Y6" i="8"/>
  <c r="X6" i="8"/>
  <c r="R6" i="8"/>
  <c r="S6" i="8" s="1"/>
  <c r="AD6" i="8" s="1"/>
  <c r="N6" i="8"/>
  <c r="O6" i="8" s="1"/>
  <c r="K6" i="8"/>
  <c r="L6" i="8" s="1"/>
  <c r="H6" i="8"/>
  <c r="W6" i="8" s="1"/>
  <c r="F6" i="8"/>
  <c r="Y4" i="8"/>
  <c r="X4" i="8"/>
  <c r="W4" i="8"/>
  <c r="R4" i="8"/>
  <c r="S4" i="8" s="1"/>
  <c r="AD4" i="8" s="1"/>
  <c r="N4" i="8"/>
  <c r="O4" i="8" s="1"/>
  <c r="K4" i="8"/>
  <c r="L4" i="8" s="1"/>
  <c r="H4" i="8"/>
  <c r="I4" i="8" s="1"/>
  <c r="F4" i="8"/>
  <c r="W2" i="8"/>
  <c r="R2" i="8"/>
  <c r="S2" i="8" s="1"/>
  <c r="AD2" i="8" s="1"/>
  <c r="N2" i="8"/>
  <c r="Y2" i="8" s="1"/>
  <c r="L2" i="8"/>
  <c r="K2" i="8"/>
  <c r="X2" i="8" s="1"/>
  <c r="I2" i="8"/>
  <c r="H2" i="8"/>
  <c r="F2" i="8"/>
  <c r="Y22" i="4" l="1"/>
  <c r="X22" i="4"/>
  <c r="I20" i="4"/>
  <c r="I12" i="4"/>
  <c r="W22" i="4"/>
  <c r="Z22" i="4" s="1"/>
  <c r="AA22" i="4" s="1"/>
  <c r="P22" i="4" s="1"/>
  <c r="AC22" i="4" s="1"/>
  <c r="AE22" i="4" s="1"/>
  <c r="I6" i="4"/>
  <c r="I18" i="4"/>
  <c r="S12" i="4"/>
  <c r="AD12" i="4" s="1"/>
  <c r="S14" i="4"/>
  <c r="AD14" i="4" s="1"/>
  <c r="S16" i="4"/>
  <c r="AD16" i="4" s="1"/>
  <c r="S10" i="4"/>
  <c r="AD10" i="4" s="1"/>
  <c r="S6" i="4"/>
  <c r="AD6" i="4" s="1"/>
  <c r="S10" i="2"/>
  <c r="AD10" i="2" s="1"/>
  <c r="S18" i="2"/>
  <c r="AD18" i="2" s="1"/>
  <c r="S24" i="2"/>
  <c r="AD24" i="2" s="1"/>
  <c r="S14" i="2"/>
  <c r="AD14" i="2" s="1"/>
  <c r="S2" i="2"/>
  <c r="AD2" i="2" s="1"/>
  <c r="S12" i="2"/>
  <c r="AD12" i="2" s="1"/>
  <c r="S20" i="2"/>
  <c r="AD20" i="2" s="1"/>
  <c r="S4" i="2"/>
  <c r="AD4" i="2" s="1"/>
  <c r="S6" i="2"/>
  <c r="AD6" i="2" s="1"/>
  <c r="S8" i="2"/>
  <c r="AD8" i="2" s="1"/>
  <c r="S16" i="2"/>
  <c r="AD16" i="2" s="1"/>
  <c r="AE32" i="3"/>
  <c r="AF32" i="3" s="1"/>
  <c r="U32" i="3" s="1"/>
  <c r="AE28" i="3"/>
  <c r="AF28" i="3" s="1"/>
  <c r="U28" i="3" s="1"/>
  <c r="Y22" i="2"/>
  <c r="X22" i="2"/>
  <c r="W22" i="2"/>
  <c r="Z22" i="2" s="1"/>
  <c r="AA22" i="2" s="1"/>
  <c r="P22" i="2" s="1"/>
  <c r="AC22" i="2" s="1"/>
  <c r="AE22" i="2" s="1"/>
  <c r="I20" i="2"/>
  <c r="O14" i="4"/>
  <c r="Y20" i="4"/>
  <c r="X20" i="4"/>
  <c r="L16" i="4"/>
  <c r="W20" i="2"/>
  <c r="O16" i="4"/>
  <c r="L18" i="4"/>
  <c r="F12" i="4"/>
  <c r="Y16" i="4"/>
  <c r="L14" i="4"/>
  <c r="X16" i="4"/>
  <c r="O12" i="2"/>
  <c r="O4" i="2"/>
  <c r="O6" i="2"/>
  <c r="O8" i="2"/>
  <c r="O16" i="2"/>
  <c r="O14" i="2"/>
  <c r="L14" i="2"/>
  <c r="X18" i="2"/>
  <c r="L8" i="2"/>
  <c r="Y14" i="4"/>
  <c r="X14" i="4"/>
  <c r="W14" i="4"/>
  <c r="Y4" i="1"/>
  <c r="Y4" i="3"/>
  <c r="O2" i="3"/>
  <c r="O8" i="3"/>
  <c r="L8" i="3"/>
  <c r="L4" i="3"/>
  <c r="L6" i="3"/>
  <c r="I6" i="3"/>
  <c r="W4" i="3"/>
  <c r="Z4" i="3" s="1"/>
  <c r="AA4" i="3" s="1"/>
  <c r="P4" i="3" s="1"/>
  <c r="AC4" i="3" s="1"/>
  <c r="AE4" i="3" s="1"/>
  <c r="X14" i="2"/>
  <c r="L16" i="2"/>
  <c r="W14" i="2"/>
  <c r="I12" i="2"/>
  <c r="I4" i="2"/>
  <c r="Z14" i="2"/>
  <c r="W6" i="3"/>
  <c r="Y16" i="2"/>
  <c r="F8" i="2"/>
  <c r="F6" i="2"/>
  <c r="F12" i="2"/>
  <c r="O12" i="4"/>
  <c r="X12" i="4"/>
  <c r="Z12" i="4" s="1"/>
  <c r="L6" i="4"/>
  <c r="L12" i="2"/>
  <c r="W12" i="2"/>
  <c r="L10" i="4"/>
  <c r="I2" i="4"/>
  <c r="W10" i="4"/>
  <c r="L10" i="2"/>
  <c r="I10" i="2"/>
  <c r="I6" i="2"/>
  <c r="I2" i="3"/>
  <c r="Y8" i="2"/>
  <c r="O24" i="2"/>
  <c r="L24" i="2"/>
  <c r="X24" i="2"/>
  <c r="L2" i="3"/>
  <c r="Y6" i="4"/>
  <c r="X6" i="4"/>
  <c r="I4" i="4"/>
  <c r="W6" i="4"/>
  <c r="Z6" i="4" s="1"/>
  <c r="Y6" i="2"/>
  <c r="X6" i="2"/>
  <c r="W6" i="2"/>
  <c r="L4" i="2"/>
  <c r="W4" i="2"/>
  <c r="L2" i="2"/>
  <c r="I2" i="2"/>
  <c r="L2" i="4"/>
  <c r="L4" i="4"/>
  <c r="Z2" i="4"/>
  <c r="O4" i="4"/>
  <c r="Z4" i="4"/>
  <c r="X4" i="4"/>
  <c r="I2" i="1"/>
  <c r="L2" i="1"/>
  <c r="V2" i="1"/>
  <c r="Z16" i="8"/>
  <c r="AA16" i="8" s="1"/>
  <c r="P16" i="8" s="1"/>
  <c r="AC16" i="8" s="1"/>
  <c r="AE16" i="8" s="1"/>
  <c r="AF16" i="8" s="1"/>
  <c r="U16" i="8" s="1"/>
  <c r="Z24" i="8"/>
  <c r="AA24" i="8" s="1"/>
  <c r="P24" i="8" s="1"/>
  <c r="AC24" i="8" s="1"/>
  <c r="AE24" i="8" s="1"/>
  <c r="AF24" i="8" s="1"/>
  <c r="U24" i="8" s="1"/>
  <c r="AE4" i="8"/>
  <c r="AF4" i="8" s="1"/>
  <c r="U4" i="8" s="1"/>
  <c r="V10" i="7"/>
  <c r="V8" i="7"/>
  <c r="Z8" i="7" s="1"/>
  <c r="AA8" i="7" s="1"/>
  <c r="P8" i="7" s="1"/>
  <c r="AC8" i="7" s="1"/>
  <c r="AE8" i="7" s="1"/>
  <c r="AF8" i="7" s="1"/>
  <c r="U8" i="7" s="1"/>
  <c r="Z24" i="7"/>
  <c r="AA24" i="7" s="1"/>
  <c r="P24" i="7" s="1"/>
  <c r="AC24" i="7" s="1"/>
  <c r="AE24" i="7" s="1"/>
  <c r="AF24" i="7" s="1"/>
  <c r="U24" i="7" s="1"/>
  <c r="V6" i="7"/>
  <c r="Z6" i="7" s="1"/>
  <c r="AA6" i="7" s="1"/>
  <c r="P6" i="7" s="1"/>
  <c r="AC6" i="7" s="1"/>
  <c r="AE6" i="7" s="1"/>
  <c r="AF6" i="7" s="1"/>
  <c r="U6" i="7" s="1"/>
  <c r="V26" i="7"/>
  <c r="Z8" i="6"/>
  <c r="AA8" i="6" s="1"/>
  <c r="P8" i="6" s="1"/>
  <c r="AC8" i="6" s="1"/>
  <c r="AE8" i="6" s="1"/>
  <c r="AF8" i="6" s="1"/>
  <c r="U8" i="6" s="1"/>
  <c r="V10" i="6"/>
  <c r="F24" i="6"/>
  <c r="V26" i="5"/>
  <c r="V24" i="5"/>
  <c r="F20" i="5"/>
  <c r="V22" i="5"/>
  <c r="Z22" i="5" s="1"/>
  <c r="AA22" i="5" s="1"/>
  <c r="P22" i="5" s="1"/>
  <c r="AC22" i="5" s="1"/>
  <c r="F26" i="4"/>
  <c r="V20" i="4"/>
  <c r="Z20" i="4" s="1"/>
  <c r="Z8" i="4"/>
  <c r="AA8" i="4" s="1"/>
  <c r="P8" i="4" s="1"/>
  <c r="AC8" i="4" s="1"/>
  <c r="AE8" i="4" s="1"/>
  <c r="AF8" i="4" s="1"/>
  <c r="U8" i="4" s="1"/>
  <c r="F16" i="4"/>
  <c r="Z24" i="4"/>
  <c r="AA24" i="4" s="1"/>
  <c r="P24" i="4" s="1"/>
  <c r="AC24" i="4" s="1"/>
  <c r="AE24" i="4" s="1"/>
  <c r="AF24" i="4" s="1"/>
  <c r="U24" i="4" s="1"/>
  <c r="F6" i="3"/>
  <c r="V24" i="3"/>
  <c r="Z24" i="3" s="1"/>
  <c r="AA24" i="3" s="1"/>
  <c r="P24" i="3" s="1"/>
  <c r="AC24" i="3" s="1"/>
  <c r="AE24" i="3" s="1"/>
  <c r="AF24" i="3" s="1"/>
  <c r="U24" i="3" s="1"/>
  <c r="F26" i="3"/>
  <c r="Z22" i="3"/>
  <c r="AA22" i="3" s="1"/>
  <c r="P22" i="3" s="1"/>
  <c r="AC22" i="3" s="1"/>
  <c r="AE22" i="3" s="1"/>
  <c r="AF22" i="3" s="1"/>
  <c r="U22" i="3" s="1"/>
  <c r="Z14" i="3"/>
  <c r="AA14" i="3" s="1"/>
  <c r="P14" i="3" s="1"/>
  <c r="AC14" i="3" s="1"/>
  <c r="AE14" i="3" s="1"/>
  <c r="AF14" i="3" s="1"/>
  <c r="U14" i="3" s="1"/>
  <c r="Z6" i="3"/>
  <c r="V6" i="2"/>
  <c r="Z6" i="2" s="1"/>
  <c r="F22" i="2"/>
  <c r="V26" i="2"/>
  <c r="V26" i="1"/>
  <c r="V24" i="1"/>
  <c r="Z8" i="1"/>
  <c r="AA8" i="1" s="1"/>
  <c r="P8" i="1" s="1"/>
  <c r="AC8" i="1" s="1"/>
  <c r="AE8" i="1" s="1"/>
  <c r="AF8" i="1" s="1"/>
  <c r="U8" i="1" s="1"/>
  <c r="Z16" i="1"/>
  <c r="AA16" i="1" s="1"/>
  <c r="P16" i="1" s="1"/>
  <c r="AC16" i="1" s="1"/>
  <c r="AE16" i="1" s="1"/>
  <c r="AF16" i="1" s="1"/>
  <c r="U16" i="1" s="1"/>
  <c r="Z24" i="1"/>
  <c r="AA24" i="1" s="1"/>
  <c r="P24" i="1" s="1"/>
  <c r="AC24" i="1" s="1"/>
  <c r="AE24" i="1" s="1"/>
  <c r="AF24" i="1" s="1"/>
  <c r="U24" i="1" s="1"/>
  <c r="Z10" i="1"/>
  <c r="AA10" i="1" s="1"/>
  <c r="P10" i="1" s="1"/>
  <c r="AC10" i="1" s="1"/>
  <c r="AE10" i="1" s="1"/>
  <c r="AF10" i="1" s="1"/>
  <c r="U10" i="1" s="1"/>
  <c r="Z28" i="1"/>
  <c r="AA28" i="1" s="1"/>
  <c r="P28" i="1" s="1"/>
  <c r="AC28" i="1" s="1"/>
  <c r="AE28" i="1" s="1"/>
  <c r="AF28" i="1" s="1"/>
  <c r="U28" i="1" s="1"/>
  <c r="AE6" i="1"/>
  <c r="AF6" i="1" s="1"/>
  <c r="U6" i="1" s="1"/>
  <c r="Z26" i="1"/>
  <c r="AA26" i="1" s="1"/>
  <c r="P26" i="1" s="1"/>
  <c r="AC26" i="1" s="1"/>
  <c r="AE26" i="1" s="1"/>
  <c r="AF26" i="1" s="1"/>
  <c r="U26" i="1" s="1"/>
  <c r="AE14" i="1"/>
  <c r="AF14" i="1" s="1"/>
  <c r="U14" i="1" s="1"/>
  <c r="Z12" i="1"/>
  <c r="AA12" i="1" s="1"/>
  <c r="P12" i="1" s="1"/>
  <c r="AC12" i="1" s="1"/>
  <c r="AE12" i="1" s="1"/>
  <c r="AF12" i="1" s="1"/>
  <c r="U12" i="1" s="1"/>
  <c r="AE22" i="1"/>
  <c r="AF22" i="1" s="1"/>
  <c r="U22" i="1" s="1"/>
  <c r="I16" i="1"/>
  <c r="I24" i="1"/>
  <c r="V32" i="1"/>
  <c r="Z32" i="1" s="1"/>
  <c r="AA32" i="1" s="1"/>
  <c r="P32" i="1" s="1"/>
  <c r="AC32" i="1" s="1"/>
  <c r="AE32" i="1" s="1"/>
  <c r="AF32" i="1" s="1"/>
  <c r="U32" i="1" s="1"/>
  <c r="O26" i="1"/>
  <c r="X4" i="1"/>
  <c r="Z4" i="1" s="1"/>
  <c r="AA4" i="1" s="1"/>
  <c r="P4" i="1" s="1"/>
  <c r="AC4" i="1" s="1"/>
  <c r="AE4" i="1" s="1"/>
  <c r="X12" i="1"/>
  <c r="X20" i="1"/>
  <c r="Z20" i="1" s="1"/>
  <c r="AA20" i="1" s="1"/>
  <c r="P20" i="1" s="1"/>
  <c r="AC20" i="1" s="1"/>
  <c r="AE20" i="1" s="1"/>
  <c r="AF20" i="1" s="1"/>
  <c r="U20" i="1" s="1"/>
  <c r="X28" i="1"/>
  <c r="O10" i="1"/>
  <c r="Y2" i="1"/>
  <c r="Z2" i="1" s="1"/>
  <c r="AA2" i="1" s="1"/>
  <c r="P2" i="1" s="1"/>
  <c r="AC2" i="1" s="1"/>
  <c r="AE2" i="1" s="1"/>
  <c r="Y18" i="1"/>
  <c r="Z18" i="1" s="1"/>
  <c r="AA18" i="1" s="1"/>
  <c r="P18" i="1" s="1"/>
  <c r="AC18" i="1" s="1"/>
  <c r="AE18" i="1" s="1"/>
  <c r="AF18" i="1" s="1"/>
  <c r="U18" i="1" s="1"/>
  <c r="I8" i="1"/>
  <c r="V30" i="1"/>
  <c r="Z30" i="1" s="1"/>
  <c r="AA30" i="1" s="1"/>
  <c r="P30" i="1" s="1"/>
  <c r="AC30" i="1" s="1"/>
  <c r="AE30" i="1" s="1"/>
  <c r="AF30" i="1" s="1"/>
  <c r="U30" i="1" s="1"/>
  <c r="I8" i="2"/>
  <c r="I16" i="2"/>
  <c r="O10" i="2"/>
  <c r="X16" i="2"/>
  <c r="Z16" i="2" s="1"/>
  <c r="Z24" i="2"/>
  <c r="X8" i="2"/>
  <c r="Z8" i="2" s="1"/>
  <c r="I24" i="2"/>
  <c r="Y26" i="2"/>
  <c r="O26" i="2"/>
  <c r="V32" i="2"/>
  <c r="Z32" i="2" s="1"/>
  <c r="AA32" i="2" s="1"/>
  <c r="P32" i="2" s="1"/>
  <c r="AC32" i="2" s="1"/>
  <c r="AE32" i="2" s="1"/>
  <c r="AF32" i="2" s="1"/>
  <c r="U32" i="2" s="1"/>
  <c r="Z2" i="2"/>
  <c r="Y18" i="2"/>
  <c r="Z18" i="2" s="1"/>
  <c r="O18" i="2"/>
  <c r="F30" i="2"/>
  <c r="V30" i="2"/>
  <c r="Z30" i="2" s="1"/>
  <c r="AA30" i="2" s="1"/>
  <c r="P30" i="2" s="1"/>
  <c r="AC30" i="2" s="1"/>
  <c r="AE30" i="2" s="1"/>
  <c r="AF30" i="2" s="1"/>
  <c r="U30" i="2" s="1"/>
  <c r="O2" i="2"/>
  <c r="Z10" i="2"/>
  <c r="Z26" i="2"/>
  <c r="AA26" i="2" s="1"/>
  <c r="P26" i="2" s="1"/>
  <c r="AC26" i="2" s="1"/>
  <c r="AE26" i="2" s="1"/>
  <c r="AF26" i="2" s="1"/>
  <c r="U26" i="2" s="1"/>
  <c r="Y4" i="2"/>
  <c r="Z4" i="2" s="1"/>
  <c r="Y12" i="2"/>
  <c r="Z12" i="2" s="1"/>
  <c r="Y20" i="2"/>
  <c r="Z20" i="2" s="1"/>
  <c r="Y28" i="2"/>
  <c r="Z28" i="2" s="1"/>
  <c r="AA28" i="2" s="1"/>
  <c r="P28" i="2" s="1"/>
  <c r="AC28" i="2" s="1"/>
  <c r="AE28" i="2" s="1"/>
  <c r="AF28" i="2" s="1"/>
  <c r="U28" i="2" s="1"/>
  <c r="AE20" i="3"/>
  <c r="AF20" i="3" s="1"/>
  <c r="U20" i="3" s="1"/>
  <c r="AE12" i="3"/>
  <c r="AF12" i="3" s="1"/>
  <c r="U12" i="3" s="1"/>
  <c r="Z16" i="3"/>
  <c r="AA16" i="3" s="1"/>
  <c r="P16" i="3" s="1"/>
  <c r="AC16" i="3" s="1"/>
  <c r="AE16" i="3" s="1"/>
  <c r="AF16" i="3" s="1"/>
  <c r="U16" i="3" s="1"/>
  <c r="AE30" i="3"/>
  <c r="AF30" i="3" s="1"/>
  <c r="U30" i="3" s="1"/>
  <c r="X8" i="3"/>
  <c r="Z8" i="3" s="1"/>
  <c r="X16" i="3"/>
  <c r="X24" i="3"/>
  <c r="I8" i="3"/>
  <c r="Y8" i="3"/>
  <c r="I16" i="3"/>
  <c r="Y16" i="3"/>
  <c r="I24" i="3"/>
  <c r="Y24" i="3"/>
  <c r="W2" i="3"/>
  <c r="Z2" i="3" s="1"/>
  <c r="W10" i="3"/>
  <c r="Z10" i="3" s="1"/>
  <c r="AA10" i="3" s="1"/>
  <c r="P10" i="3" s="1"/>
  <c r="AC10" i="3" s="1"/>
  <c r="AE10" i="3" s="1"/>
  <c r="AF10" i="3" s="1"/>
  <c r="U10" i="3" s="1"/>
  <c r="W18" i="3"/>
  <c r="Z18" i="3" s="1"/>
  <c r="AA18" i="3" s="1"/>
  <c r="P18" i="3" s="1"/>
  <c r="AC18" i="3" s="1"/>
  <c r="AE18" i="3" s="1"/>
  <c r="AF18" i="3" s="1"/>
  <c r="U18" i="3" s="1"/>
  <c r="W26" i="3"/>
  <c r="Z26" i="3" s="1"/>
  <c r="AA26" i="3" s="1"/>
  <c r="P26" i="3" s="1"/>
  <c r="AC26" i="3" s="1"/>
  <c r="AE26" i="3" s="1"/>
  <c r="AF26" i="3" s="1"/>
  <c r="U26" i="3" s="1"/>
  <c r="AE28" i="4"/>
  <c r="AF28" i="4" s="1"/>
  <c r="U28" i="4" s="1"/>
  <c r="Z10" i="4"/>
  <c r="W16" i="4"/>
  <c r="Z16" i="4" s="1"/>
  <c r="I16" i="4"/>
  <c r="Z18" i="4"/>
  <c r="Z26" i="4"/>
  <c r="AA26" i="4" s="1"/>
  <c r="P26" i="4" s="1"/>
  <c r="AC26" i="4" s="1"/>
  <c r="AE26" i="4" s="1"/>
  <c r="AF26" i="4" s="1"/>
  <c r="U26" i="4" s="1"/>
  <c r="AE30" i="4"/>
  <c r="AF30" i="4" s="1"/>
  <c r="U30" i="4" s="1"/>
  <c r="I8" i="4"/>
  <c r="F30" i="4"/>
  <c r="I24" i="4"/>
  <c r="V32" i="4"/>
  <c r="Z32" i="4" s="1"/>
  <c r="AA32" i="4" s="1"/>
  <c r="P32" i="4" s="1"/>
  <c r="AC32" i="4" s="1"/>
  <c r="AE32" i="4" s="1"/>
  <c r="AF32" i="4" s="1"/>
  <c r="U32" i="4" s="1"/>
  <c r="O2" i="4"/>
  <c r="O10" i="4"/>
  <c r="O18" i="4"/>
  <c r="O26" i="4"/>
  <c r="Y26" i="5"/>
  <c r="Z26" i="5" s="1"/>
  <c r="AA26" i="5" s="1"/>
  <c r="P26" i="5" s="1"/>
  <c r="AC26" i="5" s="1"/>
  <c r="AE26" i="5" s="1"/>
  <c r="AF26" i="5" s="1"/>
  <c r="U26" i="5" s="1"/>
  <c r="O26" i="5"/>
  <c r="Z28" i="5"/>
  <c r="AA28" i="5" s="1"/>
  <c r="P28" i="5" s="1"/>
  <c r="AC28" i="5" s="1"/>
  <c r="AE28" i="5" s="1"/>
  <c r="AF28" i="5" s="1"/>
  <c r="U28" i="5" s="1"/>
  <c r="AE22" i="5"/>
  <c r="AF22" i="5" s="1"/>
  <c r="U22" i="5" s="1"/>
  <c r="AE6" i="5"/>
  <c r="AF6" i="5" s="1"/>
  <c r="U6" i="5" s="1"/>
  <c r="X8" i="5"/>
  <c r="Z8" i="5" s="1"/>
  <c r="AA8" i="5" s="1"/>
  <c r="P8" i="5" s="1"/>
  <c r="AC8" i="5" s="1"/>
  <c r="AE8" i="5" s="1"/>
  <c r="AF8" i="5" s="1"/>
  <c r="U8" i="5" s="1"/>
  <c r="AE14" i="5"/>
  <c r="AF14" i="5" s="1"/>
  <c r="U14" i="5" s="1"/>
  <c r="X16" i="5"/>
  <c r="Z16" i="5" s="1"/>
  <c r="AA16" i="5" s="1"/>
  <c r="P16" i="5" s="1"/>
  <c r="AC16" i="5" s="1"/>
  <c r="AE16" i="5" s="1"/>
  <c r="AF16" i="5" s="1"/>
  <c r="U16" i="5" s="1"/>
  <c r="Z2" i="5"/>
  <c r="AA2" i="5" s="1"/>
  <c r="P2" i="5" s="1"/>
  <c r="AC2" i="5" s="1"/>
  <c r="AE2" i="5" s="1"/>
  <c r="AF2" i="5" s="1"/>
  <c r="U2" i="5" s="1"/>
  <c r="Z10" i="5"/>
  <c r="AA10" i="5" s="1"/>
  <c r="P10" i="5" s="1"/>
  <c r="AC10" i="5" s="1"/>
  <c r="AE10" i="5" s="1"/>
  <c r="AF10" i="5" s="1"/>
  <c r="U10" i="5" s="1"/>
  <c r="Z12" i="5"/>
  <c r="AA12" i="5" s="1"/>
  <c r="P12" i="5" s="1"/>
  <c r="AC12" i="5" s="1"/>
  <c r="AE12" i="5" s="1"/>
  <c r="AF12" i="5" s="1"/>
  <c r="U12" i="5" s="1"/>
  <c r="Z18" i="5"/>
  <c r="AA18" i="5" s="1"/>
  <c r="P18" i="5" s="1"/>
  <c r="AC18" i="5" s="1"/>
  <c r="AE18" i="5" s="1"/>
  <c r="AF18" i="5" s="1"/>
  <c r="U18" i="5" s="1"/>
  <c r="Z24" i="5"/>
  <c r="AA24" i="5" s="1"/>
  <c r="P24" i="5" s="1"/>
  <c r="AC24" i="5" s="1"/>
  <c r="AE24" i="5" s="1"/>
  <c r="AF24" i="5" s="1"/>
  <c r="U24" i="5" s="1"/>
  <c r="I24" i="5"/>
  <c r="V30" i="5"/>
  <c r="Z30" i="5" s="1"/>
  <c r="AA30" i="5" s="1"/>
  <c r="P30" i="5" s="1"/>
  <c r="AC30" i="5" s="1"/>
  <c r="AE30" i="5" s="1"/>
  <c r="AF30" i="5" s="1"/>
  <c r="U30" i="5" s="1"/>
  <c r="X4" i="5"/>
  <c r="X12" i="5"/>
  <c r="X20" i="5"/>
  <c r="Z20" i="5" s="1"/>
  <c r="AA20" i="5" s="1"/>
  <c r="P20" i="5" s="1"/>
  <c r="AC20" i="5" s="1"/>
  <c r="AE20" i="5" s="1"/>
  <c r="AF20" i="5" s="1"/>
  <c r="U20" i="5" s="1"/>
  <c r="X28" i="5"/>
  <c r="Y4" i="5"/>
  <c r="Z4" i="5" s="1"/>
  <c r="AA4" i="5" s="1"/>
  <c r="P4" i="5" s="1"/>
  <c r="AC4" i="5" s="1"/>
  <c r="AE4" i="5" s="1"/>
  <c r="AF4" i="5" s="1"/>
  <c r="U4" i="5" s="1"/>
  <c r="Y12" i="5"/>
  <c r="Y20" i="5"/>
  <c r="Y28" i="5"/>
  <c r="Y10" i="6"/>
  <c r="Z10" i="6" s="1"/>
  <c r="AA10" i="6" s="1"/>
  <c r="P10" i="6" s="1"/>
  <c r="AC10" i="6" s="1"/>
  <c r="AE10" i="6" s="1"/>
  <c r="AF10" i="6" s="1"/>
  <c r="U10" i="6" s="1"/>
  <c r="O10" i="6"/>
  <c r="Z24" i="6"/>
  <c r="AA24" i="6" s="1"/>
  <c r="P24" i="6" s="1"/>
  <c r="AC24" i="6" s="1"/>
  <c r="AE24" i="6" s="1"/>
  <c r="AF24" i="6" s="1"/>
  <c r="U24" i="6" s="1"/>
  <c r="Y26" i="6"/>
  <c r="O26" i="6"/>
  <c r="Z16" i="6"/>
  <c r="AA16" i="6" s="1"/>
  <c r="P16" i="6" s="1"/>
  <c r="AC16" i="6" s="1"/>
  <c r="AE16" i="6" s="1"/>
  <c r="AF16" i="6" s="1"/>
  <c r="U16" i="6" s="1"/>
  <c r="Y18" i="6"/>
  <c r="O18" i="6"/>
  <c r="I16" i="6"/>
  <c r="F32" i="6"/>
  <c r="V32" i="6"/>
  <c r="Z32" i="6" s="1"/>
  <c r="AA32" i="6" s="1"/>
  <c r="P32" i="6" s="1"/>
  <c r="AC32" i="6" s="1"/>
  <c r="AE32" i="6" s="1"/>
  <c r="AF32" i="6" s="1"/>
  <c r="U32" i="6" s="1"/>
  <c r="Z18" i="6"/>
  <c r="AA18" i="6" s="1"/>
  <c r="P18" i="6" s="1"/>
  <c r="AC18" i="6" s="1"/>
  <c r="AE18" i="6" s="1"/>
  <c r="AF18" i="6" s="1"/>
  <c r="U18" i="6" s="1"/>
  <c r="I8" i="6"/>
  <c r="Y2" i="6"/>
  <c r="O2" i="6"/>
  <c r="I24" i="6"/>
  <c r="Z2" i="6"/>
  <c r="AA2" i="6" s="1"/>
  <c r="P2" i="6" s="1"/>
  <c r="AC2" i="6" s="1"/>
  <c r="AE2" i="6" s="1"/>
  <c r="AF2" i="6" s="1"/>
  <c r="U2" i="6" s="1"/>
  <c r="Z26" i="6"/>
  <c r="AA26" i="6" s="1"/>
  <c r="P26" i="6" s="1"/>
  <c r="AC26" i="6" s="1"/>
  <c r="AE26" i="6" s="1"/>
  <c r="AF26" i="6" s="1"/>
  <c r="U26" i="6" s="1"/>
  <c r="F30" i="6"/>
  <c r="AE20" i="7"/>
  <c r="AF20" i="7" s="1"/>
  <c r="U20" i="7" s="1"/>
  <c r="AE28" i="7"/>
  <c r="AF28" i="7" s="1"/>
  <c r="U28" i="7" s="1"/>
  <c r="Z10" i="7"/>
  <c r="AA10" i="7" s="1"/>
  <c r="P10" i="7" s="1"/>
  <c r="AC10" i="7" s="1"/>
  <c r="AE10" i="7" s="1"/>
  <c r="AF10" i="7" s="1"/>
  <c r="U10" i="7" s="1"/>
  <c r="Z18" i="7"/>
  <c r="AA18" i="7" s="1"/>
  <c r="P18" i="7" s="1"/>
  <c r="AC18" i="7" s="1"/>
  <c r="AE18" i="7" s="1"/>
  <c r="AF18" i="7" s="1"/>
  <c r="U18" i="7" s="1"/>
  <c r="Z26" i="7"/>
  <c r="AA26" i="7" s="1"/>
  <c r="P26" i="7" s="1"/>
  <c r="AC26" i="7" s="1"/>
  <c r="AE26" i="7" s="1"/>
  <c r="AF26" i="7" s="1"/>
  <c r="U26" i="7" s="1"/>
  <c r="Z2" i="7"/>
  <c r="AA2" i="7" s="1"/>
  <c r="P2" i="7" s="1"/>
  <c r="AC2" i="7" s="1"/>
  <c r="AE2" i="7" s="1"/>
  <c r="AF2" i="7" s="1"/>
  <c r="U2" i="7" s="1"/>
  <c r="I16" i="7"/>
  <c r="V32" i="7"/>
  <c r="Z32" i="7" s="1"/>
  <c r="AA32" i="7" s="1"/>
  <c r="P32" i="7" s="1"/>
  <c r="AC32" i="7" s="1"/>
  <c r="AE32" i="7" s="1"/>
  <c r="AF32" i="7" s="1"/>
  <c r="U32" i="7" s="1"/>
  <c r="O10" i="7"/>
  <c r="I8" i="7"/>
  <c r="I24" i="7"/>
  <c r="O2" i="7"/>
  <c r="V30" i="7"/>
  <c r="Z30" i="7" s="1"/>
  <c r="AA30" i="7" s="1"/>
  <c r="P30" i="7" s="1"/>
  <c r="AC30" i="7" s="1"/>
  <c r="AE30" i="7" s="1"/>
  <c r="AF30" i="7" s="1"/>
  <c r="U30" i="7" s="1"/>
  <c r="Y18" i="7"/>
  <c r="Y26" i="7"/>
  <c r="AE20" i="8"/>
  <c r="AF20" i="8" s="1"/>
  <c r="U20" i="8" s="1"/>
  <c r="AE18" i="8"/>
  <c r="AF18" i="8" s="1"/>
  <c r="U18" i="8" s="1"/>
  <c r="O26" i="8"/>
  <c r="F30" i="8"/>
  <c r="O2" i="8"/>
  <c r="F32" i="8"/>
  <c r="I8" i="8"/>
  <c r="AE22" i="8"/>
  <c r="AF22" i="8" s="1"/>
  <c r="U22" i="8" s="1"/>
  <c r="I6" i="8"/>
  <c r="Z26" i="8"/>
  <c r="AA26" i="8" s="1"/>
  <c r="P26" i="8" s="1"/>
  <c r="AC26" i="8" s="1"/>
  <c r="AE26" i="8" s="1"/>
  <c r="AF26" i="8" s="1"/>
  <c r="U26" i="8" s="1"/>
  <c r="Z2" i="8"/>
  <c r="AA2" i="8" s="1"/>
  <c r="P2" i="8" s="1"/>
  <c r="AC2" i="8" s="1"/>
  <c r="AE2" i="8" s="1"/>
  <c r="AF2" i="8" s="1"/>
  <c r="U2" i="8" s="1"/>
  <c r="L8" i="8"/>
  <c r="I16" i="8"/>
  <c r="O10" i="8"/>
  <c r="Z6" i="8"/>
  <c r="AA6" i="8" s="1"/>
  <c r="P6" i="8" s="1"/>
  <c r="AC6" i="8" s="1"/>
  <c r="AE6" i="8" s="1"/>
  <c r="AF6" i="8" s="1"/>
  <c r="U6" i="8" s="1"/>
  <c r="I24" i="8"/>
  <c r="W32" i="8"/>
  <c r="Z32" i="8" s="1"/>
  <c r="AA32" i="8" s="1"/>
  <c r="P32" i="8" s="1"/>
  <c r="AC32" i="8" s="1"/>
  <c r="AE32" i="8" s="1"/>
  <c r="AF32" i="8" s="1"/>
  <c r="U32" i="8" s="1"/>
  <c r="Y8" i="8"/>
  <c r="Z8" i="8" s="1"/>
  <c r="AA8" i="8" s="1"/>
  <c r="P8" i="8" s="1"/>
  <c r="AC8" i="8" s="1"/>
  <c r="AE8" i="8" s="1"/>
  <c r="AF8" i="8" s="1"/>
  <c r="U8" i="8" s="1"/>
  <c r="Z10" i="8"/>
  <c r="AA10" i="8" s="1"/>
  <c r="P10" i="8" s="1"/>
  <c r="AC10" i="8" s="1"/>
  <c r="AE10" i="8" s="1"/>
  <c r="AF10" i="8" s="1"/>
  <c r="U10" i="8" s="1"/>
  <c r="AA20" i="4" l="1"/>
  <c r="P20" i="4" s="1"/>
  <c r="AC20" i="4" s="1"/>
  <c r="AE20" i="4" s="1"/>
  <c r="AF4" i="1"/>
  <c r="U4" i="1" s="1"/>
  <c r="AA20" i="2"/>
  <c r="P20" i="2" s="1"/>
  <c r="AC20" i="2" s="1"/>
  <c r="AE20" i="2" s="1"/>
  <c r="AA18" i="4"/>
  <c r="P18" i="4" s="1"/>
  <c r="AC18" i="4" s="1"/>
  <c r="AE18" i="4" s="1"/>
  <c r="AA18" i="2"/>
  <c r="P18" i="2" s="1"/>
  <c r="AC18" i="2" s="1"/>
  <c r="AE18" i="2" s="1"/>
  <c r="AA16" i="4"/>
  <c r="P16" i="4" s="1"/>
  <c r="AC16" i="4" s="1"/>
  <c r="AE16" i="4" s="1"/>
  <c r="AA14" i="2"/>
  <c r="P14" i="2" s="1"/>
  <c r="AC14" i="2" s="1"/>
  <c r="AE14" i="2" s="1"/>
  <c r="Z14" i="4"/>
  <c r="AA14" i="4" s="1"/>
  <c r="P14" i="4" s="1"/>
  <c r="AC14" i="4" s="1"/>
  <c r="AE14" i="4" s="1"/>
  <c r="AA6" i="3"/>
  <c r="P6" i="3" s="1"/>
  <c r="AC6" i="3" s="1"/>
  <c r="AE6" i="3" s="1"/>
  <c r="AF6" i="3" s="1"/>
  <c r="U6" i="3" s="1"/>
  <c r="AA16" i="2"/>
  <c r="P16" i="2" s="1"/>
  <c r="AC16" i="2" s="1"/>
  <c r="AE16" i="2" s="1"/>
  <c r="AA8" i="3"/>
  <c r="P8" i="3" s="1"/>
  <c r="AC8" i="3" s="1"/>
  <c r="AE8" i="3" s="1"/>
  <c r="AF8" i="3" s="1"/>
  <c r="U8" i="3" s="1"/>
  <c r="AA12" i="2"/>
  <c r="P12" i="2" s="1"/>
  <c r="AC12" i="2" s="1"/>
  <c r="AE12" i="2" s="1"/>
  <c r="AA10" i="2"/>
  <c r="P10" i="2" s="1"/>
  <c r="AC10" i="2" s="1"/>
  <c r="AE10" i="2" s="1"/>
  <c r="AA8" i="2"/>
  <c r="P8" i="2" s="1"/>
  <c r="AC8" i="2" s="1"/>
  <c r="AE8" i="2" s="1"/>
  <c r="AA2" i="3"/>
  <c r="P2" i="3" s="1"/>
  <c r="AC2" i="3" s="1"/>
  <c r="AE2" i="3" s="1"/>
  <c r="AF4" i="3" s="1"/>
  <c r="U4" i="3" s="1"/>
  <c r="AA24" i="2"/>
  <c r="P24" i="2" s="1"/>
  <c r="AC24" i="2" s="1"/>
  <c r="AE24" i="2" s="1"/>
  <c r="AA6" i="2"/>
  <c r="P6" i="2" s="1"/>
  <c r="AC6" i="2" s="1"/>
  <c r="AE6" i="2" s="1"/>
  <c r="AA4" i="2"/>
  <c r="P4" i="2" s="1"/>
  <c r="AC4" i="2" s="1"/>
  <c r="AE4" i="2" s="1"/>
  <c r="AA2" i="2"/>
  <c r="P2" i="2" s="1"/>
  <c r="AC2" i="2" s="1"/>
  <c r="AE2" i="2" s="1"/>
  <c r="AF22" i="2" s="1"/>
  <c r="U22" i="2" s="1"/>
  <c r="AF2" i="1"/>
  <c r="U2" i="1" s="1"/>
  <c r="AF2" i="3" l="1"/>
  <c r="U2" i="3" s="1"/>
  <c r="AF24" i="2"/>
  <c r="U24" i="2" s="1"/>
  <c r="AF20" i="2"/>
  <c r="U20" i="2" s="1"/>
  <c r="AF18" i="2"/>
  <c r="U18" i="2" s="1"/>
  <c r="AF16" i="2"/>
  <c r="U16" i="2" s="1"/>
  <c r="AF10" i="2"/>
  <c r="U10" i="2" s="1"/>
  <c r="AF14" i="2"/>
  <c r="U14" i="2" s="1"/>
  <c r="AF12" i="2"/>
  <c r="U12" i="2" s="1"/>
  <c r="AF8" i="2"/>
  <c r="U8" i="2" s="1"/>
  <c r="AF6" i="2"/>
  <c r="U6" i="2" s="1"/>
  <c r="AF4" i="2"/>
  <c r="U4" i="2" s="1"/>
  <c r="AF2" i="2"/>
  <c r="U2" i="2" s="1"/>
  <c r="AA4" i="4"/>
  <c r="P4" i="4" s="1"/>
  <c r="AC4" i="4" s="1"/>
  <c r="AE4" i="4" s="1"/>
  <c r="AA10" i="4"/>
  <c r="P10" i="4" s="1"/>
  <c r="AC10" i="4" s="1"/>
  <c r="AE10" i="4" s="1"/>
  <c r="AA6" i="4"/>
  <c r="P6" i="4" s="1"/>
  <c r="AC6" i="4" s="1"/>
  <c r="AE6" i="4" s="1"/>
  <c r="AA2" i="4"/>
  <c r="P2" i="4" s="1"/>
  <c r="AC2" i="4" s="1"/>
  <c r="AE2" i="4" s="1"/>
  <c r="AF22" i="4" s="1"/>
  <c r="U22" i="4" s="1"/>
  <c r="AA12" i="4"/>
  <c r="P12" i="4" s="1"/>
  <c r="AC12" i="4" s="1"/>
  <c r="AE12" i="4" s="1"/>
  <c r="AF2" i="4" l="1"/>
  <c r="U2" i="4" s="1"/>
  <c r="AF20" i="4"/>
  <c r="U20" i="4" s="1"/>
  <c r="AF18" i="4"/>
  <c r="U18" i="4" s="1"/>
  <c r="AF16" i="4"/>
  <c r="U16" i="4" s="1"/>
  <c r="AF14" i="4"/>
  <c r="U14" i="4" s="1"/>
  <c r="AF12" i="4"/>
  <c r="U12" i="4" s="1"/>
  <c r="AF10" i="4"/>
  <c r="U10" i="4" s="1"/>
  <c r="AF6" i="4"/>
  <c r="U6" i="4" s="1"/>
  <c r="AF4" i="4"/>
  <c r="U4" i="4" s="1"/>
</calcChain>
</file>

<file path=xl/sharedStrings.xml><?xml version="1.0" encoding="utf-8"?>
<sst xmlns="http://schemas.openxmlformats.org/spreadsheetml/2006/main" count="262" uniqueCount="80">
  <si>
    <t>Numéro équipe</t>
  </si>
  <si>
    <t>Nom</t>
  </si>
  <si>
    <t>Prénom</t>
  </si>
  <si>
    <t>Voie 1</t>
  </si>
  <si>
    <t>Total 1</t>
  </si>
  <si>
    <t>Rang 1</t>
  </si>
  <si>
    <t>Voie 2</t>
  </si>
  <si>
    <t>Total 2</t>
  </si>
  <si>
    <t>Rang 2</t>
  </si>
  <si>
    <t>Voie 3</t>
  </si>
  <si>
    <t>Total 3</t>
  </si>
  <si>
    <t>Rang 3</t>
  </si>
  <si>
    <t>Voie 4</t>
  </si>
  <si>
    <t>Total 4</t>
  </si>
  <si>
    <t>Rang 4</t>
  </si>
  <si>
    <t>Place</t>
  </si>
  <si>
    <t>temps vitesse</t>
  </si>
  <si>
    <t>classement vitesse</t>
  </si>
  <si>
    <t>place finale</t>
  </si>
  <si>
    <t>total vitesse</t>
  </si>
  <si>
    <t xml:space="preserve"> =Nbr pt voie 2</t>
  </si>
  <si>
    <t xml:space="preserve"> =Nbr pt voie 3</t>
  </si>
  <si>
    <t xml:space="preserve"> =Nbr pt voie 4</t>
  </si>
  <si>
    <t xml:space="preserve"> =Nbr pt voie 1 X 1000</t>
  </si>
  <si>
    <t>Somme pts</t>
  </si>
  <si>
    <t>Rang</t>
  </si>
  <si>
    <t>Kruger Dobrescu oscar (EJM)</t>
  </si>
  <si>
    <t>Saddouki naim (EJM)</t>
  </si>
  <si>
    <t>JOUSSE léo paul (AVA)</t>
  </si>
  <si>
    <t>ROYER émile (AVA)</t>
  </si>
  <si>
    <t>TUMNNELLO léanah( StEx)</t>
  </si>
  <si>
    <t>TUMINNELLO shaina (StEx)</t>
  </si>
  <si>
    <t>Vanbaelen henri (EJM)</t>
  </si>
  <si>
    <t>Trentesaux louis (AVA)</t>
  </si>
  <si>
    <t>Desproges théo (AVA)</t>
  </si>
  <si>
    <t>DEREN éloïse (StEx)</t>
  </si>
  <si>
    <t>BELKESSAM kawthar (StEx)</t>
  </si>
  <si>
    <t>MILLARD mahaut (AVA)</t>
  </si>
  <si>
    <t>TARNUS zelie (AVA)</t>
  </si>
  <si>
    <t>GUILLAUME manon(EJM)</t>
  </si>
  <si>
    <t>Lopez Rioperez mariana(EJM)</t>
  </si>
  <si>
    <t>THOMAS rose (AVA)</t>
  </si>
  <si>
    <t>Kauffeisen scarlett (AVA)</t>
  </si>
  <si>
    <t>BOONAERT marceline (StEx)</t>
  </si>
  <si>
    <t>PLOTON baptiste(StEx)</t>
  </si>
  <si>
    <t>LEPOUTRE alice (EJM)</t>
  </si>
  <si>
    <t>Vanpoperinghe héléne (EJM)</t>
  </si>
  <si>
    <t>Kraskowski anna (AVA)</t>
  </si>
  <si>
    <t>Dos Santos  sarah (AVA)</t>
  </si>
  <si>
    <t>FACQ nathan (StEx)</t>
  </si>
  <si>
    <t>HERGAUX endjel (StEx)</t>
  </si>
  <si>
    <t>Giniyatullin askar (EJM)</t>
  </si>
  <si>
    <t>AUGUSTE anouk (EJM)</t>
  </si>
  <si>
    <t>WALTER laura (AVA)</t>
  </si>
  <si>
    <t>BUYSSENS arthur (CNDI)</t>
  </si>
  <si>
    <t>DROUSIE flavien (CNDI)</t>
  </si>
  <si>
    <t>DELECROIX charlotte (StEx)</t>
  </si>
  <si>
    <t>FLOUQUET gabriella (StEx)</t>
  </si>
  <si>
    <t>CLASSEAU basile (EJM)</t>
  </si>
  <si>
    <t>BOUCHARA livia (EJM)</t>
  </si>
  <si>
    <t>DERACHE tessia (StEx)</t>
  </si>
  <si>
    <t>MANNO madi (StEx)</t>
  </si>
  <si>
    <t>DELASSUS einav (AVA)</t>
  </si>
  <si>
    <t>STAIMESSE cléa (AVA)</t>
  </si>
  <si>
    <t>DELAMR  dorian (EJM)</t>
  </si>
  <si>
    <t>LAMPIN michel ange (EJM)</t>
  </si>
  <si>
    <t>LE BIHAN thibault (EJM)</t>
  </si>
  <si>
    <t>TROCCAZ nathan(EJM)</t>
  </si>
  <si>
    <t>FAYSSEL rami SJL</t>
  </si>
  <si>
    <t>D'HU amaury SJL</t>
  </si>
  <si>
    <t>N'ZI kéturah SJL</t>
  </si>
  <si>
    <t>SIMoneau mahault SJL</t>
  </si>
  <si>
    <t>BUHHU nour SJL</t>
  </si>
  <si>
    <t>KSIKSI sédine SJL</t>
  </si>
  <si>
    <t>JEAN timothée SJL</t>
  </si>
  <si>
    <t>LANEEUW enzo SJL</t>
  </si>
  <si>
    <t>CHALI abdelrahman SJL</t>
  </si>
  <si>
    <t>DEBLIQUI raphael SJL</t>
  </si>
  <si>
    <t>LEFEVBRE arséne(EJM)</t>
  </si>
  <si>
    <t>SAUNIER foucault (AVA)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</si>
</sst>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horizontal="center"/>
    </xf>
  </cellStyleXfs>
  <cellXfs count="72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0" xfId="0" applyFont="1"/>
    <xf numFmtId="0" fontId="0" fillId="0" borderId="27" xfId="0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6" fillId="0" borderId="0" xfId="0" applyNumberFormat="1" applyFont="1"/>
    <xf numFmtId="0" fontId="0" fillId="0" borderId="28" xfId="0" applyBorder="1" applyProtection="1">
      <protection locked="0"/>
    </xf>
    <xf numFmtId="0" fontId="1" fillId="6" borderId="15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1" fillId="6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2">
    <cellStyle name="Normal" xfId="0" builtinId="0"/>
    <cellStyle name="Normal 2" xfId="1" xr:uid="{FEC028C8-8E15-4816-AF53-35302A324D6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ECE5-38CF-4097-8F0E-76F2923D1735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Q6" sqref="Q6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71"/>
      <c r="C2" s="2"/>
      <c r="D2" s="3"/>
      <c r="E2" s="56" t="str">
        <f>IF(D2+D3=0,"",(D2+D3))</f>
        <v/>
      </c>
      <c r="F2" s="45" t="str">
        <f>IF(E2="","",RANK(E2,E$2:E$33,0))</f>
        <v/>
      </c>
      <c r="G2" s="3"/>
      <c r="H2" s="56" t="str">
        <f t="shared" ref="H2:H32" si="0">IF(G2+G3=0,"",G2+G3)</f>
        <v/>
      </c>
      <c r="I2" s="45" t="str">
        <f>IF(H2="","",RANK(H2,H$2:H$33,0))</f>
        <v/>
      </c>
      <c r="J2" s="3"/>
      <c r="K2" s="56" t="str">
        <f t="shared" ref="K2:K32" si="1">IF(J2+J3=0,"",J2+J3)</f>
        <v/>
      </c>
      <c r="L2" s="45" t="str">
        <f>IF(K2="","",RANK(K2,K$2:K$33,0))</f>
        <v/>
      </c>
      <c r="M2" s="3"/>
      <c r="N2" s="56" t="str">
        <f t="shared" ref="N2:N32" si="2">IF(M2+M3=0,"",M2+M3)</f>
        <v/>
      </c>
      <c r="O2" s="45" t="str">
        <f>IF(N2="","",RANK(N2,N$2:N$33,0))</f>
        <v/>
      </c>
      <c r="P2" s="41" t="str">
        <f>IF(AA2="","",AA2)</f>
        <v/>
      </c>
      <c r="Q2" s="20"/>
      <c r="R2" s="43" t="str">
        <f>IF(Q2+Q3=0,"",Q2+Q3)</f>
        <v/>
      </c>
      <c r="S2" s="47" t="str">
        <f>IF(R2="","",RANK(R2,R$2:R$32,1))</f>
        <v/>
      </c>
      <c r="T2" s="18"/>
      <c r="U2" s="48" t="str">
        <f>AF2</f>
        <v/>
      </c>
      <c r="V2" s="39" t="str">
        <f>IF(E2="","",E2)</f>
        <v/>
      </c>
      <c r="W2" s="38" t="str">
        <f>IF(H2="","",H2)</f>
        <v/>
      </c>
      <c r="X2" s="38" t="str">
        <f>IF(K2="","",(K2))</f>
        <v/>
      </c>
      <c r="Y2" s="38" t="str">
        <f>IF(N2="","",(N2))</f>
        <v/>
      </c>
      <c r="Z2" s="39">
        <f>SUMIF(V2:Y3,"&lt;&gt;",V2:Y3)</f>
        <v>0</v>
      </c>
      <c r="AA2" s="38" t="str">
        <f>IF(Z2= 0,"",RANK(Z2,Z$2:Z$33,0))</f>
        <v/>
      </c>
      <c r="AB2" s="38"/>
      <c r="AC2" s="39" t="str">
        <f>IF(P2="","",(P2*2)/3)</f>
        <v/>
      </c>
      <c r="AD2" s="39" t="str">
        <f>IF(S2="","",((S2/3)))</f>
        <v/>
      </c>
      <c r="AE2" s="40" t="str">
        <f>IF(OR(AC2="",AD2=""),"",(AC2+AD2))</f>
        <v/>
      </c>
      <c r="AF2" s="40" t="str">
        <f>IF(AE2="","",RANK(AE2,AE$2:AE$32,1))</f>
        <v/>
      </c>
    </row>
    <row r="3" spans="1:32" ht="15" customHeight="1" thickBot="1" x14ac:dyDescent="0.3">
      <c r="A3" s="59"/>
      <c r="B3" s="71"/>
      <c r="C3" s="5"/>
      <c r="D3" s="6"/>
      <c r="E3" s="57"/>
      <c r="F3" s="46"/>
      <c r="G3" s="6"/>
      <c r="H3" s="57"/>
      <c r="I3" s="46"/>
      <c r="J3" s="6"/>
      <c r="K3" s="57"/>
      <c r="L3" s="46"/>
      <c r="M3" s="6"/>
      <c r="N3" s="57"/>
      <c r="O3" s="46"/>
      <c r="P3" s="42"/>
      <c r="Q3" s="20"/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 t="s">
        <v>43</v>
      </c>
      <c r="C4" s="2"/>
      <c r="D4" s="3">
        <v>24</v>
      </c>
      <c r="E4" s="56">
        <f t="shared" ref="E4" si="3">IF(D4+D5=0,"",(D4+D5))</f>
        <v>48</v>
      </c>
      <c r="F4" s="45">
        <f t="shared" ref="F4" si="4">IF(E4="","",RANK(E4,E$2:E$33,0))</f>
        <v>1</v>
      </c>
      <c r="G4" s="3">
        <v>16</v>
      </c>
      <c r="H4" s="56">
        <f t="shared" si="0"/>
        <v>32</v>
      </c>
      <c r="I4" s="45">
        <f t="shared" ref="I4" si="5">IF(H4="","",RANK(H4,H$2:H$33,0))</f>
        <v>1</v>
      </c>
      <c r="J4" s="3">
        <v>13</v>
      </c>
      <c r="K4" s="56">
        <f t="shared" si="1"/>
        <v>31</v>
      </c>
      <c r="L4" s="45">
        <f t="shared" ref="L4" si="6">IF(K4="","",RANK(K4,K$2:K$33,0))</f>
        <v>1</v>
      </c>
      <c r="M4" s="3">
        <v>6</v>
      </c>
      <c r="N4" s="56">
        <f t="shared" si="2"/>
        <v>13</v>
      </c>
      <c r="O4" s="45">
        <f t="shared" ref="O4" si="7">IF(N4="","",RANK(N4,N$2:N$33,0))</f>
        <v>1</v>
      </c>
      <c r="P4" s="41">
        <f t="shared" ref="P4" si="8">IF(AA4="","",AA4)</f>
        <v>1</v>
      </c>
      <c r="Q4" s="20">
        <v>20.78</v>
      </c>
      <c r="R4" s="43">
        <f t="shared" ref="R4" si="9">IF(Q4+Q5=0,"",Q4+Q5)</f>
        <v>45.45</v>
      </c>
      <c r="S4" s="47">
        <f t="shared" ref="S4" si="10">IF(R4="","",RANK(R4,R$2:R$32,1))</f>
        <v>1</v>
      </c>
      <c r="T4" s="18"/>
      <c r="U4" s="48">
        <f t="shared" ref="U4" si="11">AF4</f>
        <v>1</v>
      </c>
      <c r="V4" s="39">
        <f t="shared" ref="V4" si="12">IF(E4="","",E4)</f>
        <v>48</v>
      </c>
      <c r="W4" s="38">
        <f t="shared" ref="W4" si="13">IF(H4="","",H4)</f>
        <v>32</v>
      </c>
      <c r="X4" s="38">
        <f t="shared" ref="X4" si="14">IF(K4="","",(K4))</f>
        <v>31</v>
      </c>
      <c r="Y4" s="38">
        <f t="shared" ref="Y4" si="15">IF(N4="","",(N4))</f>
        <v>13</v>
      </c>
      <c r="Z4" s="39">
        <f t="shared" ref="Z4" si="16">SUMIF(V4:Y5,"&lt;&gt;",V4:Y5)</f>
        <v>124</v>
      </c>
      <c r="AA4" s="38">
        <f t="shared" ref="AA4" si="17">IF(Z4= 0,"",RANK(Z4,Z$2:Z$33,0))</f>
        <v>1</v>
      </c>
      <c r="AB4" s="38"/>
      <c r="AC4" s="39">
        <f t="shared" ref="AC4" si="18">IF(P4="","",(P4*2)/3)</f>
        <v>0.66666666666666663</v>
      </c>
      <c r="AD4" s="39">
        <f t="shared" ref="AD4" si="19">IF(S4="","",((S4/3)))</f>
        <v>0.33333333333333331</v>
      </c>
      <c r="AE4" s="40">
        <f t="shared" ref="AE4" si="20">IF(OR(AC4="",AD4=""),"",(AC4+AD4))</f>
        <v>1</v>
      </c>
      <c r="AF4" s="40">
        <f t="shared" ref="AF4" si="21">IF(AE4="","",RANK(AE4,AE$2:AE$32,1))</f>
        <v>1</v>
      </c>
    </row>
    <row r="5" spans="1:32" ht="15" customHeight="1" thickBot="1" x14ac:dyDescent="0.3">
      <c r="A5" s="59"/>
      <c r="B5" s="4" t="s">
        <v>44</v>
      </c>
      <c r="C5" s="5"/>
      <c r="D5" s="6">
        <v>24</v>
      </c>
      <c r="E5" s="57"/>
      <c r="F5" s="46"/>
      <c r="G5" s="6">
        <v>16</v>
      </c>
      <c r="H5" s="57"/>
      <c r="I5" s="46"/>
      <c r="J5" s="6">
        <v>18</v>
      </c>
      <c r="K5" s="57"/>
      <c r="L5" s="46"/>
      <c r="M5" s="6">
        <v>7</v>
      </c>
      <c r="N5" s="57"/>
      <c r="O5" s="46"/>
      <c r="P5" s="42"/>
      <c r="Q5" s="20">
        <v>24.67</v>
      </c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/>
      <c r="C6" s="2"/>
      <c r="D6" s="3"/>
      <c r="E6" s="56" t="str">
        <f t="shared" ref="E6" si="22">IF(D6+D7=0,"",(D6+D7))</f>
        <v/>
      </c>
      <c r="F6" s="45" t="str">
        <f t="shared" ref="F6" si="23">IF(E6="","",RANK(E6,E$2:E$33,0))</f>
        <v/>
      </c>
      <c r="G6" s="3"/>
      <c r="H6" s="56" t="str">
        <f t="shared" si="0"/>
        <v/>
      </c>
      <c r="I6" s="45" t="str">
        <f t="shared" ref="I6" si="24">IF(H6="","",RANK(H6,H$2:H$33,0))</f>
        <v/>
      </c>
      <c r="J6" s="3"/>
      <c r="K6" s="56" t="str">
        <f t="shared" si="1"/>
        <v/>
      </c>
      <c r="L6" s="45" t="str">
        <f t="shared" ref="L6" si="25">IF(K6="","",RANK(K6,K$2:K$33,0))</f>
        <v/>
      </c>
      <c r="M6" s="3"/>
      <c r="N6" s="56" t="str">
        <f t="shared" si="2"/>
        <v/>
      </c>
      <c r="O6" s="45" t="str">
        <f t="shared" ref="O6" si="26">IF(N6="","",RANK(N6,N$2:N$33,0))</f>
        <v/>
      </c>
      <c r="P6" s="41" t="str">
        <f t="shared" ref="P6" si="27">IF(AA6="","",AA6)</f>
        <v/>
      </c>
      <c r="Q6" s="20"/>
      <c r="R6" s="43" t="str">
        <f t="shared" ref="R6" si="28">IF(Q6+Q7=0,"",Q6+Q7)</f>
        <v/>
      </c>
      <c r="S6" s="47" t="str">
        <f t="shared" ref="S6" si="29">IF(R6="","",RANK(R6,R$2:R$32,1))</f>
        <v/>
      </c>
      <c r="T6" s="18"/>
      <c r="U6" s="48" t="str">
        <f t="shared" ref="U6" si="30">AF6</f>
        <v/>
      </c>
      <c r="V6" s="39" t="str">
        <f t="shared" ref="V6" si="31">IF(E6="","",E6)</f>
        <v/>
      </c>
      <c r="W6" s="38" t="str">
        <f t="shared" ref="W6" si="32">IF(H6="","",H6)</f>
        <v/>
      </c>
      <c r="X6" s="38" t="str">
        <f t="shared" ref="X6" si="33">IF(K6="","",(K6))</f>
        <v/>
      </c>
      <c r="Y6" s="38" t="str">
        <f t="shared" ref="Y6" si="34">IF(N6="","",(N6))</f>
        <v/>
      </c>
      <c r="Z6" s="39">
        <f t="shared" ref="Z6" si="35">SUMIF(V6:Y7,"&lt;&gt;",V6:Y7)</f>
        <v>0</v>
      </c>
      <c r="AA6" s="38" t="str">
        <f t="shared" ref="AA6" si="36">IF(Z6= 0,"",RANK(Z6,Z$2:Z$33,0))</f>
        <v/>
      </c>
      <c r="AB6" s="38"/>
      <c r="AC6" s="39" t="str">
        <f t="shared" ref="AC6" si="37">IF(P6="","",(P6*2)/3)</f>
        <v/>
      </c>
      <c r="AD6" s="39" t="str">
        <f t="shared" ref="AD6" si="38">IF(S6="","",((S6/3)))</f>
        <v/>
      </c>
      <c r="AE6" s="40" t="str">
        <f t="shared" ref="AE6" si="39">IF(OR(AC6="",AD6=""),"",(AC6+AD6))</f>
        <v/>
      </c>
      <c r="AF6" s="40" t="str">
        <f t="shared" ref="AF6" si="40">IF(AE6="","",RANK(AE6,AE$2:AE$32,1))</f>
        <v/>
      </c>
    </row>
    <row r="7" spans="1:32" ht="15" customHeight="1" thickBot="1" x14ac:dyDescent="0.3">
      <c r="A7" s="59"/>
      <c r="B7" s="4"/>
      <c r="C7" s="5"/>
      <c r="D7" s="6"/>
      <c r="E7" s="57"/>
      <c r="F7" s="46"/>
      <c r="G7" s="6"/>
      <c r="H7" s="57"/>
      <c r="I7" s="46"/>
      <c r="J7" s="6"/>
      <c r="K7" s="57"/>
      <c r="L7" s="46"/>
      <c r="M7" s="6"/>
      <c r="N7" s="57"/>
      <c r="O7" s="46"/>
      <c r="P7" s="42"/>
      <c r="Q7" s="20"/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/>
      <c r="C8" s="2"/>
      <c r="D8" s="3"/>
      <c r="E8" s="56" t="str">
        <f t="shared" ref="E8" si="41">IF(D8+D9=0,"",(D8+D9))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4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IF(D10+D11=0,"",(D10+D11))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IF(D12+D13=0,"",(D12+D13))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IF(D14+D15=0,"",(D14+D15))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IF(D16+D17=0,"",(D16+D17))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IF(D18+D19=0,"",(D18+D19))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IF(D20+D21=0,"",(D20+D21))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IF(D22+D23=0,"",(D22+D23))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IF(D24+D25=0,"",(D24+D25))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IF(D26+D27=0,"",(D26+D27))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IF(D28+D29=0,"",(D28+D29))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IF(D30+D31=0,"",(D30+D31))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/>
      <c r="F32" s="50" t="str">
        <f t="shared" ref="F32" si="259">IF(E32="","",RANK(E32,E$2:E$33,0))</f>
        <v/>
      </c>
      <c r="G32" s="11"/>
      <c r="H32" s="52" t="str">
        <f t="shared" si="0"/>
        <v/>
      </c>
      <c r="I32" s="50" t="str">
        <f t="shared" ref="I32" si="260">IF(H32="","",RANK(H32,H$2:H$33,0))</f>
        <v/>
      </c>
      <c r="J32" s="11"/>
      <c r="K32" s="52" t="str">
        <f t="shared" si="1"/>
        <v/>
      </c>
      <c r="L32" s="50" t="str">
        <f t="shared" ref="L32" si="261">IF(K32="","",RANK(K32,K$2:K$33,0))</f>
        <v/>
      </c>
      <c r="M32" s="11"/>
      <c r="N32" s="52" t="str">
        <f t="shared" si="2"/>
        <v/>
      </c>
      <c r="O32" s="50" t="str">
        <f t="shared" ref="O32" si="262">IF(N32="","",RANK(N32,N$2:N$33,0))</f>
        <v/>
      </c>
      <c r="P32" s="41" t="str">
        <f t="shared" ref="P32" si="263">IF(AA32="","",AA32)</f>
        <v/>
      </c>
      <c r="Q32" s="22"/>
      <c r="R32" s="52" t="str">
        <f t="shared" ref="R32" si="264">IF(Q32+Q33=0,"",Q32+Q33)</f>
        <v/>
      </c>
      <c r="S32" s="54" t="str">
        <f t="shared" ref="S32" si="265">IF(R32="","",RANK(R32,R$2:R$32,1))</f>
        <v/>
      </c>
      <c r="T32" s="18"/>
      <c r="U32" s="48" t="str">
        <f t="shared" ref="U32" si="266">AF32</f>
        <v/>
      </c>
      <c r="V32" s="39" t="str">
        <f t="shared" ref="V32" si="267">IF(E32="","",E32)</f>
        <v/>
      </c>
      <c r="W32" s="38" t="str">
        <f t="shared" ref="W32" si="268">IF(H32="","",H32)</f>
        <v/>
      </c>
      <c r="X32" s="38" t="str">
        <f t="shared" ref="X32" si="269">IF(K32="","",(K32))</f>
        <v/>
      </c>
      <c r="Y32" s="38" t="str">
        <f t="shared" ref="Y32" si="270">IF(N32="","",(N32))</f>
        <v/>
      </c>
      <c r="Z32" s="39">
        <f t="shared" ref="Z32" si="271">SUMIF(V32:Y33,"&lt;&gt;",V32:Y33)</f>
        <v>0</v>
      </c>
      <c r="AA32" s="38" t="str">
        <f t="shared" ref="AA32" si="272">IF(Z32= 0,"",RANK(Z32,Z$2:Z$33,0))</f>
        <v/>
      </c>
      <c r="AB32" s="38" t="str">
        <f t="shared" ref="AB32" si="273">IF(X32="","",RANK(X32,X$2:X$32,1))</f>
        <v/>
      </c>
      <c r="AC32" s="39" t="str">
        <f t="shared" ref="AC32" si="274">IF(P32="","",(P32*2)/3)</f>
        <v/>
      </c>
      <c r="AD32" s="39" t="str">
        <f t="shared" ref="AD32" si="275">IF(S32="","",((S32/3)))</f>
        <v/>
      </c>
      <c r="AE32" s="40" t="str">
        <f t="shared" ref="AE32" si="276">IF(OR(AC32="",AD32=""),"",(AC32+AD32))</f>
        <v/>
      </c>
      <c r="AF32" s="40" t="str">
        <f t="shared" ref="AF32" si="277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+GSfseGiRQJOYQUo6sgysqWQqBdIqCnVmwO+HKNuh8g7qFjzD+QKioL3G8mpJVhppFLEY64sioOD/SimQqK3VQ==" saltValue="43OOGXtorP48qglT47UI+w==" spinCount="100000" sheet="1" objects="1" scenarios="1"/>
  <mergeCells count="384">
    <mergeCell ref="V26:V27"/>
    <mergeCell ref="V24:V25"/>
    <mergeCell ref="V22:V23"/>
    <mergeCell ref="V20:V21"/>
    <mergeCell ref="V18:V19"/>
    <mergeCell ref="V32:V33"/>
    <mergeCell ref="V30:V31"/>
    <mergeCell ref="V28:V29"/>
    <mergeCell ref="W32:W33"/>
    <mergeCell ref="W30:W31"/>
    <mergeCell ref="W28:W29"/>
    <mergeCell ref="W26:W27"/>
    <mergeCell ref="W24:W25"/>
    <mergeCell ref="W22:W23"/>
    <mergeCell ref="W20:W21"/>
    <mergeCell ref="W18:W19"/>
    <mergeCell ref="S32:S33"/>
    <mergeCell ref="U32:U33"/>
    <mergeCell ref="A30:A31"/>
    <mergeCell ref="E30:E31"/>
    <mergeCell ref="F30:F31"/>
    <mergeCell ref="H30:H31"/>
    <mergeCell ref="I30:I31"/>
    <mergeCell ref="K30:K31"/>
    <mergeCell ref="L30:L31"/>
    <mergeCell ref="N30:N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L28:L29"/>
    <mergeCell ref="N28:N29"/>
    <mergeCell ref="O28:O29"/>
    <mergeCell ref="P28:P29"/>
    <mergeCell ref="R28:R29"/>
    <mergeCell ref="S28:S29"/>
    <mergeCell ref="U28:U29"/>
    <mergeCell ref="A26:A27"/>
    <mergeCell ref="E26:E27"/>
    <mergeCell ref="P26:P27"/>
    <mergeCell ref="F26:F27"/>
    <mergeCell ref="H26:H27"/>
    <mergeCell ref="I26:I27"/>
    <mergeCell ref="K26:K27"/>
    <mergeCell ref="L26:L27"/>
    <mergeCell ref="N26:N27"/>
    <mergeCell ref="O26:O27"/>
    <mergeCell ref="AA18:AA19"/>
    <mergeCell ref="AB18:AB19"/>
    <mergeCell ref="AA20:AA21"/>
    <mergeCell ref="AB20:AB21"/>
    <mergeCell ref="U22:U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U24:U25"/>
    <mergeCell ref="L22:L23"/>
    <mergeCell ref="N22:N23"/>
    <mergeCell ref="O22:O23"/>
    <mergeCell ref="A22:A23"/>
    <mergeCell ref="E22:E23"/>
    <mergeCell ref="F22:F23"/>
    <mergeCell ref="AA16:AA17"/>
    <mergeCell ref="AB16:AB17"/>
    <mergeCell ref="S10:S11"/>
    <mergeCell ref="U10:U11"/>
    <mergeCell ref="S12:S13"/>
    <mergeCell ref="U12:U13"/>
    <mergeCell ref="V10:V11"/>
    <mergeCell ref="W12:W13"/>
    <mergeCell ref="W10:W11"/>
    <mergeCell ref="V12:V13"/>
    <mergeCell ref="X12:X13"/>
    <mergeCell ref="X10:X11"/>
    <mergeCell ref="S14:S15"/>
    <mergeCell ref="U14:U15"/>
    <mergeCell ref="S16:S17"/>
    <mergeCell ref="U16:U17"/>
    <mergeCell ref="V16:V17"/>
    <mergeCell ref="V14:V15"/>
    <mergeCell ref="W14:W15"/>
    <mergeCell ref="X16:X17"/>
    <mergeCell ref="X14:X15"/>
    <mergeCell ref="W16:W17"/>
    <mergeCell ref="S6:S7"/>
    <mergeCell ref="U6:U7"/>
    <mergeCell ref="S8:S9"/>
    <mergeCell ref="U8:U9"/>
    <mergeCell ref="V8:V9"/>
    <mergeCell ref="V6:V7"/>
    <mergeCell ref="W8:W9"/>
    <mergeCell ref="W6:W7"/>
    <mergeCell ref="X8:X9"/>
    <mergeCell ref="X6:X7"/>
    <mergeCell ref="S2:S3"/>
    <mergeCell ref="U2:U3"/>
    <mergeCell ref="S4:S5"/>
    <mergeCell ref="U4:U5"/>
    <mergeCell ref="W2:W3"/>
    <mergeCell ref="X2:X3"/>
    <mergeCell ref="V4:V5"/>
    <mergeCell ref="W4:W5"/>
    <mergeCell ref="X4:X5"/>
    <mergeCell ref="V2:V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P16:P17"/>
    <mergeCell ref="R16:R17"/>
    <mergeCell ref="L14:L15"/>
    <mergeCell ref="N14:N15"/>
    <mergeCell ref="O14:O15"/>
    <mergeCell ref="P14:P15"/>
    <mergeCell ref="R14:R15"/>
    <mergeCell ref="K14:K15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A18:A19"/>
    <mergeCell ref="E18:E19"/>
    <mergeCell ref="F18:F19"/>
    <mergeCell ref="H18:H19"/>
    <mergeCell ref="I18:I19"/>
    <mergeCell ref="K16:K17"/>
    <mergeCell ref="L16:L17"/>
    <mergeCell ref="N16:N17"/>
    <mergeCell ref="O16:O17"/>
    <mergeCell ref="L18:L19"/>
    <mergeCell ref="N18:N19"/>
    <mergeCell ref="K18:K19"/>
    <mergeCell ref="K20:K21"/>
    <mergeCell ref="L20:L21"/>
    <mergeCell ref="N20:N21"/>
    <mergeCell ref="A20:A21"/>
    <mergeCell ref="E20:E21"/>
    <mergeCell ref="F20:F21"/>
    <mergeCell ref="H20:H21"/>
    <mergeCell ref="I20:I21"/>
    <mergeCell ref="X30:X31"/>
    <mergeCell ref="S20:S21"/>
    <mergeCell ref="U20:U21"/>
    <mergeCell ref="X20:X21"/>
    <mergeCell ref="H22:H23"/>
    <mergeCell ref="I22:I23"/>
    <mergeCell ref="K22:K23"/>
    <mergeCell ref="R26:R27"/>
    <mergeCell ref="S26:S27"/>
    <mergeCell ref="U26:U27"/>
    <mergeCell ref="A28:A29"/>
    <mergeCell ref="E28:E29"/>
    <mergeCell ref="F28:F29"/>
    <mergeCell ref="H28:H29"/>
    <mergeCell ref="I28:I29"/>
    <mergeCell ref="K28:K29"/>
    <mergeCell ref="X32:X33"/>
    <mergeCell ref="X28:X29"/>
    <mergeCell ref="P22:P23"/>
    <mergeCell ref="R22:R23"/>
    <mergeCell ref="O20:O21"/>
    <mergeCell ref="P20:P21"/>
    <mergeCell ref="R20:R21"/>
    <mergeCell ref="O18:O19"/>
    <mergeCell ref="P18:P19"/>
    <mergeCell ref="R18:R19"/>
    <mergeCell ref="S18:S19"/>
    <mergeCell ref="U18:U19"/>
    <mergeCell ref="S22:S23"/>
    <mergeCell ref="X26:X27"/>
    <mergeCell ref="X24:X25"/>
    <mergeCell ref="X22:X23"/>
    <mergeCell ref="X18:X19"/>
    <mergeCell ref="O30:O31"/>
    <mergeCell ref="P30:P31"/>
    <mergeCell ref="R30:R31"/>
    <mergeCell ref="S30:S31"/>
    <mergeCell ref="U30:U31"/>
    <mergeCell ref="P32:P33"/>
    <mergeCell ref="R32:R33"/>
    <mergeCell ref="AD2:AD3"/>
    <mergeCell ref="AC2:AC3"/>
    <mergeCell ref="AD4:AD5"/>
    <mergeCell ref="AE10:AE11"/>
    <mergeCell ref="AE12:AE13"/>
    <mergeCell ref="AF4:AF5"/>
    <mergeCell ref="AF8:AF9"/>
    <mergeCell ref="AF10:AF11"/>
    <mergeCell ref="AF12:AF13"/>
    <mergeCell ref="AF6:AF7"/>
    <mergeCell ref="AD8:AD9"/>
    <mergeCell ref="AD12:AD13"/>
    <mergeCell ref="AC12:AC13"/>
    <mergeCell ref="AD10:AD11"/>
    <mergeCell ref="AC10:AC11"/>
    <mergeCell ref="AC8:AC9"/>
    <mergeCell ref="AE8:AE9"/>
    <mergeCell ref="AD6:AD7"/>
    <mergeCell ref="AC6:AC7"/>
    <mergeCell ref="AE6:AE7"/>
    <mergeCell ref="AA4:AA5"/>
    <mergeCell ref="Z2:Z3"/>
    <mergeCell ref="Z4:Z5"/>
    <mergeCell ref="Z6:Z7"/>
    <mergeCell ref="AF2:AF3"/>
    <mergeCell ref="AC16:AC17"/>
    <mergeCell ref="AA2:AA3"/>
    <mergeCell ref="AB2:AB3"/>
    <mergeCell ref="AB14:AB15"/>
    <mergeCell ref="AA14:AA15"/>
    <mergeCell ref="AB12:AB13"/>
    <mergeCell ref="AA12:AA13"/>
    <mergeCell ref="AB10:AB11"/>
    <mergeCell ref="AA10:AA11"/>
    <mergeCell ref="AB8:AB9"/>
    <mergeCell ref="AA8:AA9"/>
    <mergeCell ref="AB6:AB7"/>
    <mergeCell ref="AA6:AA7"/>
    <mergeCell ref="AE14:AE15"/>
    <mergeCell ref="AF14:AF15"/>
    <mergeCell ref="AF16:AF17"/>
    <mergeCell ref="AE2:AE3"/>
    <mergeCell ref="AE4:AE5"/>
    <mergeCell ref="AC4:AC5"/>
    <mergeCell ref="AC22:AC23"/>
    <mergeCell ref="AD24:AD25"/>
    <mergeCell ref="AE22:AE23"/>
    <mergeCell ref="AD22:AD23"/>
    <mergeCell ref="AE20:AE21"/>
    <mergeCell ref="AE18:AE19"/>
    <mergeCell ref="AE16:AE17"/>
    <mergeCell ref="AD16:AD17"/>
    <mergeCell ref="AB4:AB5"/>
    <mergeCell ref="AD14:AD15"/>
    <mergeCell ref="AC14:AC15"/>
    <mergeCell ref="AC18:AC19"/>
    <mergeCell ref="AD18:AD19"/>
    <mergeCell ref="AC20:AC21"/>
    <mergeCell ref="AD20:AD21"/>
    <mergeCell ref="AD32:AD33"/>
    <mergeCell ref="AC32:AC33"/>
    <mergeCell ref="AD30:AD31"/>
    <mergeCell ref="AC30:AC31"/>
    <mergeCell ref="AD28:AD29"/>
    <mergeCell ref="AC28:AC29"/>
    <mergeCell ref="AD26:AD27"/>
    <mergeCell ref="AC26:AC27"/>
    <mergeCell ref="AC24:AC25"/>
    <mergeCell ref="AF18:AF19"/>
    <mergeCell ref="AF20:AF21"/>
    <mergeCell ref="AF22:AF23"/>
    <mergeCell ref="AF24:AF25"/>
    <mergeCell ref="AF26:AF27"/>
    <mergeCell ref="AF28:AF29"/>
    <mergeCell ref="AE24:AE25"/>
    <mergeCell ref="AF30:AF31"/>
    <mergeCell ref="AF32:AF33"/>
    <mergeCell ref="AE32:AE33"/>
    <mergeCell ref="AE30:AE31"/>
    <mergeCell ref="AE28:AE29"/>
    <mergeCell ref="AE26:AE27"/>
    <mergeCell ref="AA22:AA23"/>
    <mergeCell ref="AA32:AA33"/>
    <mergeCell ref="AA24:AA25"/>
    <mergeCell ref="AA26:AA27"/>
    <mergeCell ref="AA28:AA29"/>
    <mergeCell ref="AA30:AA31"/>
    <mergeCell ref="AB32:AB33"/>
    <mergeCell ref="AB30:AB31"/>
    <mergeCell ref="AB28:AB29"/>
    <mergeCell ref="AB26:AB27"/>
    <mergeCell ref="AB24:AB25"/>
    <mergeCell ref="AB22:AB23"/>
    <mergeCell ref="Z32:Z33"/>
    <mergeCell ref="Y32:Y33"/>
    <mergeCell ref="Z8:Z9"/>
    <mergeCell ref="Z30:Z31"/>
    <mergeCell ref="Z28:Z29"/>
    <mergeCell ref="Z26:Z27"/>
    <mergeCell ref="Z24:Z25"/>
    <mergeCell ref="Z22:Z23"/>
    <mergeCell ref="Z20:Z21"/>
    <mergeCell ref="Z18:Z19"/>
    <mergeCell ref="Z16:Z17"/>
    <mergeCell ref="Z14:Z15"/>
    <mergeCell ref="Z12:Z13"/>
    <mergeCell ref="Z10:Z11"/>
    <mergeCell ref="Y2:Y3"/>
    <mergeCell ref="Y4:Y5"/>
    <mergeCell ref="Y30:Y31"/>
    <mergeCell ref="Y28:Y29"/>
    <mergeCell ref="Y26:Y27"/>
    <mergeCell ref="Y24:Y25"/>
    <mergeCell ref="Y22:Y23"/>
    <mergeCell ref="Y20:Y21"/>
    <mergeCell ref="Y18:Y19"/>
    <mergeCell ref="Y16:Y17"/>
    <mergeCell ref="Y14:Y15"/>
    <mergeCell ref="Y12:Y13"/>
    <mergeCell ref="Y10:Y11"/>
    <mergeCell ref="Y8:Y9"/>
    <mergeCell ref="Y6:Y7"/>
  </mergeCells>
  <phoneticPr fontId="7" type="noConversion"/>
  <conditionalFormatting sqref="U2:U33">
    <cfRule type="duplicateValues" dxfId="7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1D71-9986-485C-A74E-9C60B8A4164B}">
  <dimension ref="A1:AF34"/>
  <sheetViews>
    <sheetView zoomScale="91" zoomScaleNormal="107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Q24" sqref="Q24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 t="s">
        <v>26</v>
      </c>
      <c r="C2" s="2"/>
      <c r="D2" s="3">
        <v>24</v>
      </c>
      <c r="E2" s="52">
        <f>IF(D2+D3=0,"",D2+D3)</f>
        <v>48</v>
      </c>
      <c r="F2" s="45">
        <f>IF(E2="","",RANK(E2,E$2:E$33,0))</f>
        <v>1</v>
      </c>
      <c r="G2" s="3">
        <v>16</v>
      </c>
      <c r="H2" s="56">
        <f t="shared" ref="H2:H32" si="0">IF(G2+G3=0,"",G2+G3)</f>
        <v>32</v>
      </c>
      <c r="I2" s="45">
        <f>IF(H2="","",RANK(H2,H$2:H$33,0))</f>
        <v>1</v>
      </c>
      <c r="J2" s="3">
        <v>23</v>
      </c>
      <c r="K2" s="56">
        <f t="shared" ref="K2:K32" si="1">IF(J2+J3=0,"",J2+J3)</f>
        <v>45</v>
      </c>
      <c r="L2" s="45">
        <f>IF(K2="","",RANK(K2,K$2:K$33,0))</f>
        <v>3</v>
      </c>
      <c r="M2" s="3">
        <v>11</v>
      </c>
      <c r="N2" s="56">
        <f t="shared" ref="N2:N32" si="2">IF(M2+M3=0,"",M2+M3)</f>
        <v>15</v>
      </c>
      <c r="O2" s="45">
        <f>IF(N2="","",RANK(N2,N$2:N$33,0))</f>
        <v>2</v>
      </c>
      <c r="P2" s="41">
        <f>IF(AA2="","",AA2)</f>
        <v>2</v>
      </c>
      <c r="Q2" s="20">
        <v>17.5</v>
      </c>
      <c r="R2" s="43">
        <f>IF(Q2+Q3=0,"",Q2+Q3)</f>
        <v>38.25</v>
      </c>
      <c r="S2" s="47">
        <f>IF(R2="","",RANK(R2,R$2:R$32,1))</f>
        <v>1</v>
      </c>
      <c r="T2" s="18"/>
      <c r="U2" s="48">
        <f>AF2</f>
        <v>2</v>
      </c>
      <c r="V2" s="39">
        <f>IF(E2="","",E2)</f>
        <v>48</v>
      </c>
      <c r="W2" s="38">
        <f>IF(H2="","",H2)</f>
        <v>32</v>
      </c>
      <c r="X2" s="38">
        <f>IF(K2="","",(K2))</f>
        <v>45</v>
      </c>
      <c r="Y2" s="38">
        <f>IF(N2="","",(N2))</f>
        <v>15</v>
      </c>
      <c r="Z2" s="39">
        <f>SUMIF(V2:Y3,"&lt;&gt;",V2:Y3)</f>
        <v>140</v>
      </c>
      <c r="AA2" s="38">
        <f>IF(Z2= 0,"",RANK(Z2,Z$2:Z$33,0))</f>
        <v>2</v>
      </c>
      <c r="AB2" s="38"/>
      <c r="AC2" s="39">
        <f>IF(P2="","",(P2*2)/3)</f>
        <v>1.3333333333333333</v>
      </c>
      <c r="AD2" s="39">
        <f>IF(S2="","",((S2/3)))</f>
        <v>0.33333333333333331</v>
      </c>
      <c r="AE2" s="40">
        <f>IF(OR(AC2="",AD2=""),"",(AC2+AD2))</f>
        <v>1.6666666666666665</v>
      </c>
      <c r="AF2" s="40">
        <f>IF(AE2="","",RANK(AE2,AE$2:AE$32,1))</f>
        <v>2</v>
      </c>
    </row>
    <row r="3" spans="1:32" ht="15" customHeight="1" thickBot="1" x14ac:dyDescent="0.3">
      <c r="A3" s="59"/>
      <c r="B3" s="4" t="s">
        <v>27</v>
      </c>
      <c r="C3" s="5"/>
      <c r="D3" s="6">
        <v>24</v>
      </c>
      <c r="E3" s="70"/>
      <c r="F3" s="46"/>
      <c r="G3" s="6">
        <v>16</v>
      </c>
      <c r="H3" s="57"/>
      <c r="I3" s="46"/>
      <c r="J3" s="6">
        <v>22</v>
      </c>
      <c r="K3" s="57"/>
      <c r="L3" s="46"/>
      <c r="M3" s="6">
        <v>4</v>
      </c>
      <c r="N3" s="57"/>
      <c r="O3" s="46"/>
      <c r="P3" s="42"/>
      <c r="Q3" s="20">
        <v>20.75</v>
      </c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 t="s">
        <v>28</v>
      </c>
      <c r="C4" s="2"/>
      <c r="D4" s="3">
        <v>24</v>
      </c>
      <c r="E4" s="52">
        <f t="shared" ref="E4:E30" si="3">IF(D4+D5=0,"",D4+D5)</f>
        <v>48</v>
      </c>
      <c r="F4" s="45">
        <f t="shared" ref="F4" si="4">IF(E4="","",RANK(E4,E$2:E$33,0))</f>
        <v>1</v>
      </c>
      <c r="G4" s="3">
        <v>16</v>
      </c>
      <c r="H4" s="56">
        <f t="shared" si="0"/>
        <v>32</v>
      </c>
      <c r="I4" s="45">
        <f t="shared" ref="I4" si="5">IF(H4="","",RANK(H4,H$2:H$33,0))</f>
        <v>1</v>
      </c>
      <c r="J4" s="3">
        <v>23</v>
      </c>
      <c r="K4" s="56">
        <f t="shared" si="1"/>
        <v>46</v>
      </c>
      <c r="L4" s="45">
        <f t="shared" ref="L4" si="6">IF(K4="","",RANK(K4,K$2:K$33,0))</f>
        <v>1</v>
      </c>
      <c r="M4" s="3">
        <v>19</v>
      </c>
      <c r="N4" s="56">
        <f t="shared" si="2"/>
        <v>26</v>
      </c>
      <c r="O4" s="45">
        <f t="shared" ref="O4" si="7">IF(N4="","",RANK(N4,N$2:N$33,0))</f>
        <v>1</v>
      </c>
      <c r="P4" s="41">
        <f t="shared" ref="P4" si="8">IF(AA4="","",AA4)</f>
        <v>1</v>
      </c>
      <c r="Q4" s="20">
        <v>12.88</v>
      </c>
      <c r="R4" s="43">
        <f t="shared" ref="R4" si="9">IF(Q4+Q5=0,"",Q4+Q5)</f>
        <v>39.630000000000003</v>
      </c>
      <c r="S4" s="47">
        <f t="shared" ref="S4" si="10">IF(R4="","",RANK(R4,R$2:R$32,1))</f>
        <v>2</v>
      </c>
      <c r="T4" s="18"/>
      <c r="U4" s="48">
        <f t="shared" ref="U4" si="11">AF4</f>
        <v>1</v>
      </c>
      <c r="V4" s="39">
        <f t="shared" ref="V4" si="12">IF(E4="","",E4)</f>
        <v>48</v>
      </c>
      <c r="W4" s="38">
        <f t="shared" ref="W4" si="13">IF(H4="","",H4)</f>
        <v>32</v>
      </c>
      <c r="X4" s="38">
        <f t="shared" ref="X4" si="14">IF(K4="","",(K4))</f>
        <v>46</v>
      </c>
      <c r="Y4" s="38">
        <f t="shared" ref="Y4" si="15">IF(N4="","",(N4))</f>
        <v>26</v>
      </c>
      <c r="Z4" s="39">
        <f t="shared" ref="Z4" si="16">SUMIF(V4:Y5,"&lt;&gt;",V4:Y5)</f>
        <v>152</v>
      </c>
      <c r="AA4" s="38">
        <f t="shared" ref="AA4" si="17">IF(Z4= 0,"",RANK(Z4,Z$2:Z$33,0))</f>
        <v>1</v>
      </c>
      <c r="AB4" s="38"/>
      <c r="AC4" s="39">
        <f t="shared" ref="AC4" si="18">IF(P4="","",(P4*2)/3)</f>
        <v>0.66666666666666663</v>
      </c>
      <c r="AD4" s="39">
        <f t="shared" ref="AD4" si="19">IF(S4="","",((S4/3)))</f>
        <v>0.66666666666666663</v>
      </c>
      <c r="AE4" s="40">
        <f t="shared" ref="AE4" si="20">IF(OR(AC4="",AD4=""),"",(AC4+AD4))</f>
        <v>1.3333333333333333</v>
      </c>
      <c r="AF4" s="40">
        <f t="shared" ref="AF4" si="21">IF(AE4="","",RANK(AE4,AE$2:AE$32,1))</f>
        <v>1</v>
      </c>
    </row>
    <row r="5" spans="1:32" ht="15" customHeight="1" thickBot="1" x14ac:dyDescent="0.3">
      <c r="A5" s="59"/>
      <c r="B5" s="4" t="s">
        <v>29</v>
      </c>
      <c r="C5" s="5"/>
      <c r="D5" s="6">
        <v>24</v>
      </c>
      <c r="E5" s="70"/>
      <c r="F5" s="46"/>
      <c r="G5" s="6">
        <v>16</v>
      </c>
      <c r="H5" s="57"/>
      <c r="I5" s="46"/>
      <c r="J5" s="6">
        <v>23</v>
      </c>
      <c r="K5" s="57"/>
      <c r="L5" s="46"/>
      <c r="M5" s="6">
        <v>7</v>
      </c>
      <c r="N5" s="57"/>
      <c r="O5" s="46"/>
      <c r="P5" s="42"/>
      <c r="Q5" s="20">
        <v>26.75</v>
      </c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 t="s">
        <v>30</v>
      </c>
      <c r="C6" s="2"/>
      <c r="D6" s="3">
        <v>24</v>
      </c>
      <c r="E6" s="52">
        <f t="shared" si="3"/>
        <v>48</v>
      </c>
      <c r="F6" s="45">
        <f t="shared" ref="F6" si="22">IF(E6="","",RANK(E6,E$2:E$33,0))</f>
        <v>1</v>
      </c>
      <c r="G6" s="3">
        <v>11</v>
      </c>
      <c r="H6" s="56">
        <f t="shared" si="0"/>
        <v>14</v>
      </c>
      <c r="I6" s="45">
        <f t="shared" ref="I6" si="23">IF(H6="","",RANK(H6,H$2:H$33,0))</f>
        <v>12</v>
      </c>
      <c r="J6" s="3">
        <v>0</v>
      </c>
      <c r="K6" s="56">
        <f t="shared" si="1"/>
        <v>4</v>
      </c>
      <c r="L6" s="45">
        <f t="shared" ref="L6" si="24">IF(K6="","",RANK(K6,K$2:K$33,0))</f>
        <v>12</v>
      </c>
      <c r="M6" s="3">
        <v>1</v>
      </c>
      <c r="N6" s="56">
        <f t="shared" si="2"/>
        <v>2</v>
      </c>
      <c r="O6" s="45">
        <f t="shared" ref="O6" si="25">IF(N6="","",RANK(N6,N$2:N$33,0))</f>
        <v>11</v>
      </c>
      <c r="P6" s="41">
        <f t="shared" ref="P6" si="26">IF(AA6="","",AA6)</f>
        <v>12</v>
      </c>
      <c r="Q6" s="20">
        <v>122</v>
      </c>
      <c r="R6" s="43">
        <f t="shared" ref="R6" si="27">IF(Q6+Q7=0,"",Q6+Q7)</f>
        <v>270</v>
      </c>
      <c r="S6" s="47">
        <f t="shared" ref="S6" si="28">IF(R6="","",RANK(R6,R$2:R$32,1))</f>
        <v>12</v>
      </c>
      <c r="T6" s="18"/>
      <c r="U6" s="48">
        <f t="shared" ref="U6" si="29">AF6</f>
        <v>12</v>
      </c>
      <c r="V6" s="39">
        <f t="shared" ref="V6" si="30">IF(E6="","",E6)</f>
        <v>48</v>
      </c>
      <c r="W6" s="38">
        <f t="shared" ref="W6" si="31">IF(H6="","",H6)</f>
        <v>14</v>
      </c>
      <c r="X6" s="38">
        <f t="shared" ref="X6" si="32">IF(K6="","",(K6))</f>
        <v>4</v>
      </c>
      <c r="Y6" s="38">
        <f t="shared" ref="Y6" si="33">IF(N6="","",(N6))</f>
        <v>2</v>
      </c>
      <c r="Z6" s="39">
        <f t="shared" ref="Z6" si="34">SUMIF(V6:Y7,"&lt;&gt;",V6:Y7)</f>
        <v>68</v>
      </c>
      <c r="AA6" s="38">
        <f t="shared" ref="AA6" si="35">IF(Z6= 0,"",RANK(Z6,Z$2:Z$33,0))</f>
        <v>12</v>
      </c>
      <c r="AB6" s="38"/>
      <c r="AC6" s="39">
        <f t="shared" ref="AC6" si="36">IF(P6="","",(P6*2)/3)</f>
        <v>8</v>
      </c>
      <c r="AD6" s="39">
        <f t="shared" ref="AD6" si="37">IF(S6="","",((S6/3)))</f>
        <v>4</v>
      </c>
      <c r="AE6" s="40">
        <f t="shared" ref="AE6" si="38">IF(OR(AC6="",AD6=""),"",(AC6+AD6))</f>
        <v>12</v>
      </c>
      <c r="AF6" s="40">
        <f t="shared" ref="AF6" si="39">IF(AE6="","",RANK(AE6,AE$2:AE$32,1))</f>
        <v>12</v>
      </c>
    </row>
    <row r="7" spans="1:32" ht="15" customHeight="1" thickBot="1" x14ac:dyDescent="0.3">
      <c r="A7" s="59"/>
      <c r="B7" s="4" t="s">
        <v>31</v>
      </c>
      <c r="C7" s="5"/>
      <c r="D7" s="6">
        <v>24</v>
      </c>
      <c r="E7" s="70"/>
      <c r="F7" s="46"/>
      <c r="G7" s="6">
        <v>3</v>
      </c>
      <c r="H7" s="57"/>
      <c r="I7" s="46"/>
      <c r="J7" s="6">
        <v>4</v>
      </c>
      <c r="K7" s="57"/>
      <c r="L7" s="46"/>
      <c r="M7" s="6">
        <v>1</v>
      </c>
      <c r="N7" s="57"/>
      <c r="O7" s="46"/>
      <c r="P7" s="42"/>
      <c r="Q7" s="20">
        <v>148</v>
      </c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 t="s">
        <v>33</v>
      </c>
      <c r="C8" s="2"/>
      <c r="D8" s="3">
        <v>24</v>
      </c>
      <c r="E8" s="52">
        <f t="shared" si="3"/>
        <v>48</v>
      </c>
      <c r="F8" s="45">
        <f t="shared" ref="F8" si="40">IF(E8="","",RANK(E8,E$2:E$33,0))</f>
        <v>1</v>
      </c>
      <c r="G8" s="3">
        <v>16</v>
      </c>
      <c r="H8" s="56">
        <f t="shared" si="0"/>
        <v>32</v>
      </c>
      <c r="I8" s="45">
        <f t="shared" ref="I8" si="41">IF(H8="","",RANK(H8,H$2:H$33,0))</f>
        <v>1</v>
      </c>
      <c r="J8" s="3">
        <v>10</v>
      </c>
      <c r="K8" s="56">
        <f t="shared" si="1"/>
        <v>33</v>
      </c>
      <c r="L8" s="45">
        <f t="shared" ref="L8" si="42">IF(K8="","",RANK(K8,K$2:K$33,0))</f>
        <v>5</v>
      </c>
      <c r="M8" s="3">
        <v>4</v>
      </c>
      <c r="N8" s="56">
        <f t="shared" si="2"/>
        <v>5</v>
      </c>
      <c r="O8" s="45">
        <f t="shared" ref="O8" si="43">IF(N8="","",RANK(N8,N$2:N$33,0))</f>
        <v>8</v>
      </c>
      <c r="P8" s="41">
        <f t="shared" ref="P8" si="44">IF(AA8="","",AA8)</f>
        <v>7</v>
      </c>
      <c r="Q8" s="20">
        <v>48.87</v>
      </c>
      <c r="R8" s="43">
        <f t="shared" ref="R8" si="45">IF(Q8+Q9=0,"",Q8+Q9)</f>
        <v>85</v>
      </c>
      <c r="S8" s="47">
        <f t="shared" ref="S8" si="46">IF(R8="","",RANK(R8,R$2:R$32,1))</f>
        <v>9</v>
      </c>
      <c r="T8" s="18"/>
      <c r="U8" s="48">
        <f t="shared" ref="U8" si="47">AF8</f>
        <v>8</v>
      </c>
      <c r="V8" s="39">
        <f t="shared" ref="V8" si="48">IF(E8="","",E8)</f>
        <v>48</v>
      </c>
      <c r="W8" s="38">
        <f t="shared" ref="W8" si="49">IF(H8="","",H8)</f>
        <v>32</v>
      </c>
      <c r="X8" s="38">
        <f t="shared" ref="X8" si="50">IF(K8="","",(K8))</f>
        <v>33</v>
      </c>
      <c r="Y8" s="38">
        <f t="shared" ref="Y8" si="51">IF(N8="","",(N8))</f>
        <v>5</v>
      </c>
      <c r="Z8" s="39">
        <f t="shared" ref="Z8" si="52">SUMIF(V8:Y9,"&lt;&gt;",V8:Y9)</f>
        <v>118</v>
      </c>
      <c r="AA8" s="38">
        <f t="shared" ref="AA8" si="53">IF(Z8= 0,"",RANK(Z8,Z$2:Z$33,0))</f>
        <v>7</v>
      </c>
      <c r="AB8" s="38"/>
      <c r="AC8" s="39">
        <f t="shared" ref="AC8" si="54">IF(P8="","",(P8*2)/3)</f>
        <v>4.666666666666667</v>
      </c>
      <c r="AD8" s="39">
        <f t="shared" ref="AD8" si="55">IF(S8="","",((S8/3)))</f>
        <v>3</v>
      </c>
      <c r="AE8" s="40">
        <f t="shared" ref="AE8" si="56">IF(OR(AC8="",AD8=""),"",(AC8+AD8))</f>
        <v>7.666666666666667</v>
      </c>
      <c r="AF8" s="40">
        <f>IF(AE8="","",RANK(AE8,AE$2:AE$32,1))</f>
        <v>8</v>
      </c>
    </row>
    <row r="9" spans="1:32" ht="15" customHeight="1" thickBot="1" x14ac:dyDescent="0.3">
      <c r="A9" s="59"/>
      <c r="B9" s="4" t="s">
        <v>34</v>
      </c>
      <c r="C9" s="5"/>
      <c r="D9" s="6">
        <v>24</v>
      </c>
      <c r="E9" s="70"/>
      <c r="F9" s="46"/>
      <c r="G9" s="6">
        <v>16</v>
      </c>
      <c r="H9" s="57"/>
      <c r="I9" s="46"/>
      <c r="J9" s="6">
        <v>23</v>
      </c>
      <c r="K9" s="57"/>
      <c r="L9" s="46"/>
      <c r="M9" s="6">
        <v>1</v>
      </c>
      <c r="N9" s="57"/>
      <c r="O9" s="46"/>
      <c r="P9" s="42"/>
      <c r="Q9" s="20">
        <v>36.130000000000003</v>
      </c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 t="s">
        <v>35</v>
      </c>
      <c r="C10" s="2"/>
      <c r="D10" s="3">
        <v>24</v>
      </c>
      <c r="E10" s="52">
        <f t="shared" si="3"/>
        <v>48</v>
      </c>
      <c r="F10" s="45">
        <f t="shared" ref="F10" si="57">IF(E10="","",RANK(E10,E$2:E$33,0))</f>
        <v>1</v>
      </c>
      <c r="G10" s="3">
        <v>16</v>
      </c>
      <c r="H10" s="56">
        <f t="shared" si="0"/>
        <v>32</v>
      </c>
      <c r="I10" s="45">
        <f t="shared" ref="I10" si="58">IF(H10="","",RANK(H10,H$2:H$33,0))</f>
        <v>1</v>
      </c>
      <c r="J10" s="3">
        <v>23</v>
      </c>
      <c r="K10" s="56">
        <f t="shared" si="1"/>
        <v>32</v>
      </c>
      <c r="L10" s="45">
        <f t="shared" ref="L10" si="59">IF(K10="","",RANK(K10,K$2:K$33,0))</f>
        <v>6</v>
      </c>
      <c r="M10" s="3">
        <v>7</v>
      </c>
      <c r="N10" s="56">
        <f t="shared" si="2"/>
        <v>11</v>
      </c>
      <c r="O10" s="45">
        <f t="shared" ref="O10" si="60">IF(N10="","",RANK(N10,N$2:N$33,0))</f>
        <v>5</v>
      </c>
      <c r="P10" s="41">
        <f t="shared" ref="P10" si="61">IF(AA10="","",AA10)</f>
        <v>5</v>
      </c>
      <c r="Q10" s="20">
        <v>17.760000000000002</v>
      </c>
      <c r="R10" s="43">
        <f t="shared" ref="R10" si="62">IF(Q10+Q11=0,"",Q10+Q11)</f>
        <v>55.460000000000008</v>
      </c>
      <c r="S10" s="47">
        <f t="shared" ref="S10" si="63">IF(R10="","",RANK(R10,R$2:R$32,1))</f>
        <v>5</v>
      </c>
      <c r="T10" s="18"/>
      <c r="U10" s="48">
        <f t="shared" ref="U10" si="64">AF10</f>
        <v>5</v>
      </c>
      <c r="V10" s="39">
        <f t="shared" ref="V10" si="65">IF(E10="","",E10)</f>
        <v>48</v>
      </c>
      <c r="W10" s="38">
        <f t="shared" ref="W10" si="66">IF(H10="","",H10)</f>
        <v>32</v>
      </c>
      <c r="X10" s="38">
        <f t="shared" ref="X10" si="67">IF(K10="","",(K10))</f>
        <v>32</v>
      </c>
      <c r="Y10" s="38">
        <f t="shared" ref="Y10" si="68">IF(N10="","",(N10))</f>
        <v>11</v>
      </c>
      <c r="Z10" s="39">
        <f t="shared" ref="Z10:Z22" si="69">SUMIF(V10:Y11,"&lt;&gt;",V10:Y11)</f>
        <v>123</v>
      </c>
      <c r="AA10" s="38">
        <f t="shared" ref="AA10" si="70">IF(Z10= 0,"",RANK(Z10,Z$2:Z$33,0))</f>
        <v>5</v>
      </c>
      <c r="AB10" s="38"/>
      <c r="AC10" s="39">
        <f t="shared" ref="AC10" si="71">IF(P10="","",(P10*2)/3)</f>
        <v>3.3333333333333335</v>
      </c>
      <c r="AD10" s="39">
        <f t="shared" ref="AD10" si="72">IF(S10="","",((S10/3)))</f>
        <v>1.6666666666666667</v>
      </c>
      <c r="AE10" s="40">
        <f t="shared" ref="AE10" si="73">IF(OR(AC10="",AD10=""),"",(AC10+AD10))</f>
        <v>5</v>
      </c>
      <c r="AF10" s="40">
        <f t="shared" ref="AF10" si="74">IF(AE10="","",RANK(AE10,AE$2:AE$32,1))</f>
        <v>5</v>
      </c>
    </row>
    <row r="11" spans="1:32" ht="15" customHeight="1" thickBot="1" x14ac:dyDescent="0.3">
      <c r="A11" s="59"/>
      <c r="B11" s="4" t="s">
        <v>36</v>
      </c>
      <c r="C11" s="5"/>
      <c r="D11" s="6">
        <v>24</v>
      </c>
      <c r="E11" s="70"/>
      <c r="F11" s="46"/>
      <c r="G11" s="6">
        <v>16</v>
      </c>
      <c r="H11" s="57"/>
      <c r="I11" s="46"/>
      <c r="J11" s="6">
        <v>9</v>
      </c>
      <c r="K11" s="57"/>
      <c r="L11" s="46"/>
      <c r="M11" s="6">
        <v>4</v>
      </c>
      <c r="N11" s="57"/>
      <c r="O11" s="46"/>
      <c r="P11" s="42"/>
      <c r="Q11" s="20">
        <v>37.700000000000003</v>
      </c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 t="s">
        <v>37</v>
      </c>
      <c r="C12" s="2"/>
      <c r="D12" s="3">
        <v>24</v>
      </c>
      <c r="E12" s="52">
        <f t="shared" si="3"/>
        <v>48</v>
      </c>
      <c r="F12" s="45">
        <f t="shared" ref="F12" si="75">IF(E12="","",RANK(E12,E$2:E$33,0))</f>
        <v>1</v>
      </c>
      <c r="G12" s="3">
        <v>16</v>
      </c>
      <c r="H12" s="56">
        <f t="shared" si="0"/>
        <v>32</v>
      </c>
      <c r="I12" s="45">
        <f t="shared" ref="I12" si="76">IF(H12="","",RANK(H12,H$2:H$33,0))</f>
        <v>1</v>
      </c>
      <c r="J12" s="3">
        <v>7</v>
      </c>
      <c r="K12" s="56">
        <f t="shared" si="1"/>
        <v>30</v>
      </c>
      <c r="L12" s="45">
        <f t="shared" ref="L12" si="77">IF(K12="","",RANK(K12,K$2:K$33,0))</f>
        <v>7</v>
      </c>
      <c r="M12" s="3">
        <v>2</v>
      </c>
      <c r="N12" s="56">
        <f t="shared" si="2"/>
        <v>12</v>
      </c>
      <c r="O12" s="45">
        <f t="shared" ref="O12" si="78">IF(N12="","",RANK(N12,N$2:N$33,0))</f>
        <v>4</v>
      </c>
      <c r="P12" s="41">
        <f t="shared" ref="P12" si="79">IF(AA12="","",AA12)</f>
        <v>6</v>
      </c>
      <c r="Q12" s="20">
        <v>48.75</v>
      </c>
      <c r="R12" s="43">
        <f t="shared" ref="R12" si="80">IF(Q12+Q13=0,"",Q12+Q13)</f>
        <v>68.38</v>
      </c>
      <c r="S12" s="47">
        <f t="shared" ref="S12" si="81">IF(R12="","",RANK(R12,R$2:R$32,1))</f>
        <v>6</v>
      </c>
      <c r="T12" s="18"/>
      <c r="U12" s="48">
        <f t="shared" ref="U12" si="82">AF12</f>
        <v>6</v>
      </c>
      <c r="V12" s="39">
        <f t="shared" ref="V12" si="83">IF(E12="","",E12)</f>
        <v>48</v>
      </c>
      <c r="W12" s="38">
        <f t="shared" ref="W12" si="84">IF(H12="","",H12)</f>
        <v>32</v>
      </c>
      <c r="X12" s="38">
        <f t="shared" ref="X12" si="85">IF(K12="","",(K12))</f>
        <v>30</v>
      </c>
      <c r="Y12" s="38">
        <f t="shared" ref="Y12" si="86">IF(N12="","",(N12))</f>
        <v>12</v>
      </c>
      <c r="Z12" s="39">
        <f t="shared" ref="Z12:Z30" si="87">SUMIF(V12:Y13,"&lt;&gt;",V12:Y13)</f>
        <v>122</v>
      </c>
      <c r="AA12" s="38">
        <f t="shared" ref="AA12" si="88">IF(Z12= 0,"",RANK(Z12,Z$2:Z$33,0))</f>
        <v>6</v>
      </c>
      <c r="AB12" s="38"/>
      <c r="AC12" s="39">
        <f t="shared" ref="AC12" si="89">IF(P12="","",(P12*2)/3)</f>
        <v>4</v>
      </c>
      <c r="AD12" s="39">
        <f t="shared" ref="AD12" si="90">IF(S12="","",((S12/3)))</f>
        <v>2</v>
      </c>
      <c r="AE12" s="40">
        <f t="shared" ref="AE12" si="91">IF(OR(AC12="",AD12=""),"",(AC12+AD12))</f>
        <v>6</v>
      </c>
      <c r="AF12" s="40">
        <f t="shared" ref="AF12" si="92">IF(AE12="","",RANK(AE12,AE$2:AE$32,1))</f>
        <v>6</v>
      </c>
    </row>
    <row r="13" spans="1:32" ht="15" customHeight="1" thickBot="1" x14ac:dyDescent="0.3">
      <c r="A13" s="59"/>
      <c r="B13" s="4" t="s">
        <v>38</v>
      </c>
      <c r="C13" s="5"/>
      <c r="D13" s="6">
        <v>24</v>
      </c>
      <c r="E13" s="70"/>
      <c r="F13" s="46"/>
      <c r="G13" s="6">
        <v>16</v>
      </c>
      <c r="H13" s="57"/>
      <c r="I13" s="46"/>
      <c r="J13" s="6">
        <v>23</v>
      </c>
      <c r="K13" s="57"/>
      <c r="L13" s="46"/>
      <c r="M13" s="6">
        <v>10</v>
      </c>
      <c r="N13" s="57"/>
      <c r="O13" s="46"/>
      <c r="P13" s="42"/>
      <c r="Q13" s="20">
        <v>19.63</v>
      </c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 t="s">
        <v>39</v>
      </c>
      <c r="C14" s="2"/>
      <c r="D14" s="3">
        <v>24</v>
      </c>
      <c r="E14" s="52">
        <f t="shared" si="3"/>
        <v>48</v>
      </c>
      <c r="F14" s="45">
        <f t="shared" ref="F14" si="93">IF(E14="","",RANK(E14,E$2:E$33,0))</f>
        <v>1</v>
      </c>
      <c r="G14" s="3">
        <v>16</v>
      </c>
      <c r="H14" s="56">
        <f t="shared" si="0"/>
        <v>32</v>
      </c>
      <c r="I14" s="45">
        <f t="shared" ref="I14" si="94">IF(H14="","",RANK(H14,H$2:H$33,0))</f>
        <v>1</v>
      </c>
      <c r="J14" s="3">
        <v>23</v>
      </c>
      <c r="K14" s="56">
        <f t="shared" si="1"/>
        <v>46</v>
      </c>
      <c r="L14" s="45">
        <f t="shared" ref="L14" si="95">IF(K14="","",RANK(K14,K$2:K$33,0))</f>
        <v>1</v>
      </c>
      <c r="M14" s="3">
        <v>7</v>
      </c>
      <c r="N14" s="56">
        <f t="shared" si="2"/>
        <v>14</v>
      </c>
      <c r="O14" s="45">
        <f t="shared" ref="O14" si="96">IF(N14="","",RANK(N14,N$2:N$33,0))</f>
        <v>3</v>
      </c>
      <c r="P14" s="41">
        <f t="shared" ref="P14" si="97">IF(AA14="","",AA14)</f>
        <v>2</v>
      </c>
      <c r="Q14" s="20">
        <v>19.809999999999999</v>
      </c>
      <c r="R14" s="43">
        <f t="shared" ref="R14" si="98">IF(Q14+Q15=0,"",Q14+Q15)</f>
        <v>42.28</v>
      </c>
      <c r="S14" s="47">
        <f t="shared" ref="S14" si="99">IF(R14="","",RANK(R14,R$2:R$32,1))</f>
        <v>3</v>
      </c>
      <c r="T14" s="18"/>
      <c r="U14" s="48">
        <f t="shared" ref="U14" si="100">AF14</f>
        <v>3</v>
      </c>
      <c r="V14" s="39">
        <f t="shared" ref="V14" si="101">IF(E14="","",E14)</f>
        <v>48</v>
      </c>
      <c r="W14" s="38">
        <f t="shared" ref="W14" si="102">IF(H14="","",H14)</f>
        <v>32</v>
      </c>
      <c r="X14" s="38">
        <f t="shared" ref="X14" si="103">IF(K14="","",(K14))</f>
        <v>46</v>
      </c>
      <c r="Y14" s="38">
        <f t="shared" ref="Y14" si="104">IF(N14="","",(N14))</f>
        <v>14</v>
      </c>
      <c r="Z14" s="39">
        <f t="shared" ref="Z14" si="105">SUMIF(V14:Y15,"&lt;&gt;",V14:Y15)</f>
        <v>140</v>
      </c>
      <c r="AA14" s="38">
        <f t="shared" ref="AA14" si="106">IF(Z14= 0,"",RANK(Z14,Z$2:Z$33,0))</f>
        <v>2</v>
      </c>
      <c r="AB14" s="38"/>
      <c r="AC14" s="39">
        <f t="shared" ref="AC14" si="107">IF(P14="","",(P14*2)/3)</f>
        <v>1.3333333333333333</v>
      </c>
      <c r="AD14" s="39">
        <f t="shared" ref="AD14" si="108">IF(S14="","",((S14/3)))</f>
        <v>1</v>
      </c>
      <c r="AE14" s="40">
        <f t="shared" ref="AE14" si="109">IF(OR(AC14="",AD14=""),"",(AC14+AD14))</f>
        <v>2.333333333333333</v>
      </c>
      <c r="AF14" s="40">
        <f>IF(AE14="","",RANK(AE14,AE$2:AE$32,1))</f>
        <v>3</v>
      </c>
    </row>
    <row r="15" spans="1:32" ht="15" customHeight="1" thickBot="1" x14ac:dyDescent="0.3">
      <c r="A15" s="59"/>
      <c r="B15" s="4" t="s">
        <v>40</v>
      </c>
      <c r="C15" s="5"/>
      <c r="D15" s="6">
        <v>24</v>
      </c>
      <c r="E15" s="70"/>
      <c r="F15" s="46"/>
      <c r="G15" s="6">
        <v>16</v>
      </c>
      <c r="H15" s="57"/>
      <c r="I15" s="46"/>
      <c r="J15" s="6">
        <v>23</v>
      </c>
      <c r="K15" s="57"/>
      <c r="L15" s="46"/>
      <c r="M15" s="6">
        <v>7</v>
      </c>
      <c r="N15" s="57"/>
      <c r="O15" s="46"/>
      <c r="P15" s="42"/>
      <c r="Q15" s="20">
        <v>22.47</v>
      </c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 t="s">
        <v>41</v>
      </c>
      <c r="C16" s="2"/>
      <c r="D16" s="3">
        <v>24</v>
      </c>
      <c r="E16" s="52">
        <f t="shared" si="3"/>
        <v>48</v>
      </c>
      <c r="F16" s="45">
        <f t="shared" ref="F16" si="110">IF(E16="","",RANK(E16,E$2:E$33,0))</f>
        <v>1</v>
      </c>
      <c r="G16" s="3">
        <v>16</v>
      </c>
      <c r="H16" s="56">
        <f t="shared" si="0"/>
        <v>32</v>
      </c>
      <c r="I16" s="45">
        <f t="shared" ref="I16" si="111">IF(H16="","",RANK(H16,H$2:H$33,0))</f>
        <v>1</v>
      </c>
      <c r="J16" s="3">
        <v>10</v>
      </c>
      <c r="K16" s="56">
        <f t="shared" si="1"/>
        <v>24</v>
      </c>
      <c r="L16" s="45">
        <f t="shared" ref="L16" si="112">IF(K16="","",RANK(K16,K$2:K$33,0))</f>
        <v>9</v>
      </c>
      <c r="M16" s="3">
        <v>4</v>
      </c>
      <c r="N16" s="56">
        <f t="shared" si="2"/>
        <v>9</v>
      </c>
      <c r="O16" s="45">
        <f t="shared" ref="O16" si="113">IF(N16="","",RANK(N16,N$2:N$33,0))</f>
        <v>7</v>
      </c>
      <c r="P16" s="41">
        <f t="shared" ref="P16" si="114">IF(AA16="","",AA16)</f>
        <v>8</v>
      </c>
      <c r="Q16" s="20">
        <v>42.75</v>
      </c>
      <c r="R16" s="43">
        <f t="shared" ref="R16" si="115">IF(Q16+Q17=0,"",Q16+Q17)</f>
        <v>70.25</v>
      </c>
      <c r="S16" s="47">
        <f t="shared" ref="S16" si="116">IF(R16="","",RANK(R16,R$2:R$32,1))</f>
        <v>7</v>
      </c>
      <c r="T16" s="18"/>
      <c r="U16" s="48">
        <f t="shared" ref="U16" si="117">AF16</f>
        <v>7</v>
      </c>
      <c r="V16" s="39">
        <f t="shared" ref="V16" si="118">IF(E16="","",E16)</f>
        <v>48</v>
      </c>
      <c r="W16" s="38">
        <f t="shared" ref="W16" si="119">IF(H16="","",H16)</f>
        <v>32</v>
      </c>
      <c r="X16" s="38">
        <f t="shared" ref="X16" si="120">IF(K16="","",(K16))</f>
        <v>24</v>
      </c>
      <c r="Y16" s="38">
        <f t="shared" ref="Y16" si="121">IF(N16="","",(N16))</f>
        <v>9</v>
      </c>
      <c r="Z16" s="39">
        <f t="shared" si="69"/>
        <v>113</v>
      </c>
      <c r="AA16" s="38">
        <f t="shared" ref="AA16" si="122">IF(Z16= 0,"",RANK(Z16,Z$2:Z$33,0))</f>
        <v>8</v>
      </c>
      <c r="AB16" s="38"/>
      <c r="AC16" s="39">
        <f t="shared" ref="AC16" si="123">IF(P16="","",(P16*2)/3)</f>
        <v>5.333333333333333</v>
      </c>
      <c r="AD16" s="39">
        <f t="shared" ref="AD16" si="124">IF(S16="","",((S16/3)))</f>
        <v>2.3333333333333335</v>
      </c>
      <c r="AE16" s="40">
        <f t="shared" ref="AE16" si="125">IF(OR(AC16="",AD16=""),"",(AC16+AD16))</f>
        <v>7.6666666666666661</v>
      </c>
      <c r="AF16" s="40">
        <f t="shared" ref="AF16" si="126">IF(AE16="","",RANK(AE16,AE$2:AE$32,1))</f>
        <v>7</v>
      </c>
    </row>
    <row r="17" spans="1:32" ht="15" customHeight="1" thickBot="1" x14ac:dyDescent="0.3">
      <c r="A17" s="59"/>
      <c r="B17" s="4" t="s">
        <v>42</v>
      </c>
      <c r="C17" s="5"/>
      <c r="D17" s="6">
        <v>24</v>
      </c>
      <c r="E17" s="70"/>
      <c r="F17" s="46"/>
      <c r="G17" s="6">
        <v>16</v>
      </c>
      <c r="H17" s="57"/>
      <c r="I17" s="46"/>
      <c r="J17" s="6">
        <v>14</v>
      </c>
      <c r="K17" s="57"/>
      <c r="L17" s="46"/>
      <c r="M17" s="6">
        <v>5</v>
      </c>
      <c r="N17" s="57"/>
      <c r="O17" s="46"/>
      <c r="P17" s="42"/>
      <c r="Q17" s="20">
        <v>27.5</v>
      </c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 t="s">
        <v>68</v>
      </c>
      <c r="C18" s="2"/>
      <c r="D18" s="6">
        <v>24</v>
      </c>
      <c r="E18" s="52">
        <f t="shared" si="3"/>
        <v>48</v>
      </c>
      <c r="F18" s="45">
        <f t="shared" ref="F18" si="127">IF(E18="","",RANK(E18,E$2:E$33,0))</f>
        <v>1</v>
      </c>
      <c r="G18" s="6">
        <v>16</v>
      </c>
      <c r="H18" s="56">
        <f t="shared" si="0"/>
        <v>27</v>
      </c>
      <c r="I18" s="45">
        <f t="shared" ref="I18" si="128">IF(H18="","",RANK(H18,H$2:H$33,0))</f>
        <v>11</v>
      </c>
      <c r="J18" s="6">
        <v>8</v>
      </c>
      <c r="K18" s="56">
        <f t="shared" si="1"/>
        <v>11</v>
      </c>
      <c r="L18" s="45">
        <f t="shared" ref="L18" si="129">IF(K18="","",RANK(K18,K$2:K$33,0))</f>
        <v>10</v>
      </c>
      <c r="M18" s="6">
        <v>1</v>
      </c>
      <c r="N18" s="56">
        <f t="shared" si="2"/>
        <v>2</v>
      </c>
      <c r="O18" s="45">
        <f t="shared" ref="O18" si="130">IF(N18="","",RANK(N18,N$2:N$33,0))</f>
        <v>11</v>
      </c>
      <c r="P18" s="41">
        <f t="shared" ref="P18" si="131">IF(AA18="","",AA18)</f>
        <v>10</v>
      </c>
      <c r="Q18" s="20">
        <v>43.44</v>
      </c>
      <c r="R18" s="43">
        <f t="shared" ref="R18" si="132">IF(Q18+Q19=0,"",Q18+Q19)</f>
        <v>173.44</v>
      </c>
      <c r="S18" s="47">
        <f t="shared" ref="S18" si="133">IF(R18="","",RANK(R18,R$2:R$32,1))</f>
        <v>11</v>
      </c>
      <c r="T18" s="18"/>
      <c r="U18" s="48">
        <f t="shared" ref="U18" si="134">AF18</f>
        <v>11</v>
      </c>
      <c r="V18" s="39">
        <f t="shared" ref="V18" si="135">IF(E18="","",E18)</f>
        <v>48</v>
      </c>
      <c r="W18" s="38">
        <f t="shared" ref="W18" si="136">IF(H18="","",H18)</f>
        <v>27</v>
      </c>
      <c r="X18" s="38">
        <f t="shared" ref="X18" si="137">IF(K18="","",(K18))</f>
        <v>11</v>
      </c>
      <c r="Y18" s="38">
        <f t="shared" ref="Y18" si="138">IF(N18="","",(N18))</f>
        <v>2</v>
      </c>
      <c r="Z18" s="39">
        <f t="shared" si="87"/>
        <v>88</v>
      </c>
      <c r="AA18" s="38">
        <f t="shared" ref="AA18" si="139">IF(Z18= 0,"",RANK(Z18,Z$2:Z$33,0))</f>
        <v>10</v>
      </c>
      <c r="AB18" s="38"/>
      <c r="AC18" s="39">
        <f t="shared" ref="AC18" si="140">IF(P18="","",(P18*2)/3)</f>
        <v>6.666666666666667</v>
      </c>
      <c r="AD18" s="39">
        <f t="shared" ref="AD18" si="141">IF(S18="","",((S18/3)))</f>
        <v>3.6666666666666665</v>
      </c>
      <c r="AE18" s="40">
        <f t="shared" ref="AE18" si="142">IF(OR(AC18="",AD18=""),"",(AC18+AD18))</f>
        <v>10.333333333333334</v>
      </c>
      <c r="AF18" s="40">
        <f>IF(AE18="","",RANK(AE18,AE$2:AE$32,1))</f>
        <v>11</v>
      </c>
    </row>
    <row r="19" spans="1:32" ht="15" customHeight="1" thickBot="1" x14ac:dyDescent="0.3">
      <c r="A19" s="59"/>
      <c r="B19" s="4" t="s">
        <v>69</v>
      </c>
      <c r="C19" s="5"/>
      <c r="D19" s="3">
        <v>24</v>
      </c>
      <c r="E19" s="70"/>
      <c r="F19" s="46"/>
      <c r="G19" s="3">
        <v>11</v>
      </c>
      <c r="H19" s="57"/>
      <c r="I19" s="46"/>
      <c r="J19" s="3">
        <v>3</v>
      </c>
      <c r="K19" s="57"/>
      <c r="L19" s="46"/>
      <c r="M19" s="3">
        <v>1</v>
      </c>
      <c r="N19" s="57"/>
      <c r="O19" s="46"/>
      <c r="P19" s="42"/>
      <c r="Q19" s="20">
        <v>130</v>
      </c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 t="s">
        <v>70</v>
      </c>
      <c r="C20" s="2"/>
      <c r="D20" s="6">
        <v>24</v>
      </c>
      <c r="E20" s="52">
        <f t="shared" si="3"/>
        <v>48</v>
      </c>
      <c r="F20" s="45">
        <f t="shared" ref="F20" si="143">IF(E20="","",RANK(E20,E$2:E$33,0))</f>
        <v>1</v>
      </c>
      <c r="G20" s="6">
        <v>16</v>
      </c>
      <c r="H20" s="56">
        <f t="shared" si="0"/>
        <v>32</v>
      </c>
      <c r="I20" s="45">
        <f t="shared" ref="I20" si="144">IF(H20="","",RANK(H20,H$2:H$33,0))</f>
        <v>1</v>
      </c>
      <c r="J20" s="6">
        <v>5</v>
      </c>
      <c r="K20" s="56">
        <f t="shared" si="1"/>
        <v>26</v>
      </c>
      <c r="L20" s="45">
        <f t="shared" ref="L20" si="145">IF(K20="","",RANK(K20,K$2:K$33,0))</f>
        <v>8</v>
      </c>
      <c r="M20" s="6">
        <v>0</v>
      </c>
      <c r="N20" s="56">
        <f t="shared" si="2"/>
        <v>4</v>
      </c>
      <c r="O20" s="45">
        <f t="shared" ref="O20" si="146">IF(N20="","",RANK(N20,N$2:N$33,0))</f>
        <v>9</v>
      </c>
      <c r="P20" s="41">
        <f t="shared" ref="P20" si="147">IF(AA20="","",AA20)</f>
        <v>9</v>
      </c>
      <c r="Q20" s="20">
        <v>47.88</v>
      </c>
      <c r="R20" s="43">
        <f t="shared" ref="R20" si="148">IF(Q20+Q21=0,"",Q20+Q21)</f>
        <v>73.22</v>
      </c>
      <c r="S20" s="47">
        <f t="shared" ref="S20" si="149">IF(R20="","",RANK(R20,R$2:R$32,1))</f>
        <v>8</v>
      </c>
      <c r="T20" s="18"/>
      <c r="U20" s="48">
        <f t="shared" ref="U20" si="150">AF20</f>
        <v>9</v>
      </c>
      <c r="V20" s="39">
        <f t="shared" ref="V20" si="151">IF(E20="","",E20)</f>
        <v>48</v>
      </c>
      <c r="W20" s="38">
        <f t="shared" ref="W20" si="152">IF(H20="","",H20)</f>
        <v>32</v>
      </c>
      <c r="X20" s="38">
        <f t="shared" ref="X20" si="153">IF(K20="","",(K20))</f>
        <v>26</v>
      </c>
      <c r="Y20" s="38">
        <f t="shared" ref="Y20" si="154">IF(N20="","",(N20))</f>
        <v>4</v>
      </c>
      <c r="Z20" s="39">
        <f t="shared" ref="Z20" si="155">SUMIF(V20:Y21,"&lt;&gt;",V20:Y21)</f>
        <v>110</v>
      </c>
      <c r="AA20" s="38">
        <f t="shared" ref="AA20" si="156">IF(Z20= 0,"",RANK(Z20,Z$2:Z$33,0))</f>
        <v>9</v>
      </c>
      <c r="AB20" s="38"/>
      <c r="AC20" s="39">
        <f t="shared" ref="AC20" si="157">IF(P20="","",(P20*2)/3)</f>
        <v>6</v>
      </c>
      <c r="AD20" s="39">
        <f t="shared" ref="AD20" si="158">IF(S20="","",((S20/3)))</f>
        <v>2.6666666666666665</v>
      </c>
      <c r="AE20" s="40">
        <f t="shared" ref="AE20" si="159">IF(OR(AC20="",AD20=""),"",(AC20+AD20))</f>
        <v>8.6666666666666661</v>
      </c>
      <c r="AF20" s="40">
        <f t="shared" ref="AF20" si="160">IF(AE20="","",RANK(AE20,AE$2:AE$32,1))</f>
        <v>9</v>
      </c>
    </row>
    <row r="21" spans="1:32" ht="15" customHeight="1" thickBot="1" x14ac:dyDescent="0.3">
      <c r="A21" s="59"/>
      <c r="B21" s="4" t="s">
        <v>71</v>
      </c>
      <c r="C21" s="5"/>
      <c r="D21" s="3">
        <v>24</v>
      </c>
      <c r="E21" s="70"/>
      <c r="F21" s="46"/>
      <c r="G21" s="3">
        <v>16</v>
      </c>
      <c r="H21" s="57"/>
      <c r="I21" s="46"/>
      <c r="J21" s="3">
        <v>21</v>
      </c>
      <c r="K21" s="57"/>
      <c r="L21" s="46"/>
      <c r="M21" s="3">
        <v>4</v>
      </c>
      <c r="N21" s="57"/>
      <c r="O21" s="46"/>
      <c r="P21" s="42"/>
      <c r="Q21" s="20">
        <v>25.34</v>
      </c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 t="s">
        <v>72</v>
      </c>
      <c r="C22" s="2"/>
      <c r="D22" s="3">
        <v>24</v>
      </c>
      <c r="E22" s="52">
        <f t="shared" si="3"/>
        <v>48</v>
      </c>
      <c r="F22" s="45">
        <f t="shared" ref="F22" si="161">IF(E22="","",RANK(E22,E$2:E$33,0))</f>
        <v>1</v>
      </c>
      <c r="G22" s="3">
        <v>16</v>
      </c>
      <c r="H22" s="56">
        <f t="shared" si="0"/>
        <v>30</v>
      </c>
      <c r="I22" s="45">
        <f t="shared" ref="I22" si="162">IF(H22="","",RANK(H22,H$2:H$33,0))</f>
        <v>10</v>
      </c>
      <c r="J22" s="3">
        <v>4</v>
      </c>
      <c r="K22" s="56">
        <f t="shared" si="1"/>
        <v>7</v>
      </c>
      <c r="L22" s="45">
        <f t="shared" ref="L22" si="163">IF(K22="","",RANK(K22,K$2:K$33,0))</f>
        <v>11</v>
      </c>
      <c r="M22" s="3">
        <v>2</v>
      </c>
      <c r="N22" s="56">
        <f t="shared" si="2"/>
        <v>3</v>
      </c>
      <c r="O22" s="45">
        <f t="shared" ref="O22" si="164">IF(N22="","",RANK(N22,N$2:N$33,0))</f>
        <v>10</v>
      </c>
      <c r="P22" s="41">
        <f t="shared" ref="P22" si="165">IF(AA22="","",AA22)</f>
        <v>10</v>
      </c>
      <c r="Q22" s="20">
        <v>43.67</v>
      </c>
      <c r="R22" s="43">
        <f t="shared" ref="R22" si="166">IF(Q22+Q23=0,"",Q22+Q23)</f>
        <v>145.67000000000002</v>
      </c>
      <c r="S22" s="47">
        <f t="shared" ref="S22" si="167">IF(R22="","",RANK(R22,R$2:R$32,1))</f>
        <v>10</v>
      </c>
      <c r="T22" s="18"/>
      <c r="U22" s="48">
        <f t="shared" ref="U22" si="168">AF22</f>
        <v>10</v>
      </c>
      <c r="V22" s="39">
        <f t="shared" ref="V22" si="169">IF(E22="","",E22)</f>
        <v>48</v>
      </c>
      <c r="W22" s="38">
        <f t="shared" ref="W22" si="170">IF(H22="","",H22)</f>
        <v>30</v>
      </c>
      <c r="X22" s="38">
        <f t="shared" ref="X22" si="171">IF(K22="","",(K22))</f>
        <v>7</v>
      </c>
      <c r="Y22" s="38">
        <f t="shared" ref="Y22" si="172">IF(N22="","",(N22))</f>
        <v>3</v>
      </c>
      <c r="Z22" s="39">
        <f t="shared" si="69"/>
        <v>88</v>
      </c>
      <c r="AA22" s="38">
        <f t="shared" ref="AA22" si="173">IF(Z22= 0,"",RANK(Z22,Z$2:Z$33,0))</f>
        <v>10</v>
      </c>
      <c r="AB22" s="38"/>
      <c r="AC22" s="39">
        <f t="shared" ref="AC22" si="174">IF(P22="","",(P22*2)/3)</f>
        <v>6.666666666666667</v>
      </c>
      <c r="AD22" s="39">
        <f t="shared" ref="AD22" si="175">IF(S22="","",((S22/3)))</f>
        <v>3.3333333333333335</v>
      </c>
      <c r="AE22" s="40">
        <f t="shared" ref="AE22" si="176">IF(OR(AC22="",AD22=""),"",(AC22+AD22))</f>
        <v>10</v>
      </c>
      <c r="AF22" s="40">
        <f t="shared" ref="AF22" si="177">IF(AE22="","",RANK(AE22,AE$2:AE$32,1))</f>
        <v>10</v>
      </c>
    </row>
    <row r="23" spans="1:32" ht="15" customHeight="1" thickBot="1" x14ac:dyDescent="0.3">
      <c r="A23" s="59"/>
      <c r="B23" s="4" t="s">
        <v>73</v>
      </c>
      <c r="C23" s="5"/>
      <c r="D23" s="6">
        <v>24</v>
      </c>
      <c r="E23" s="70"/>
      <c r="F23" s="46"/>
      <c r="G23" s="6">
        <v>14</v>
      </c>
      <c r="H23" s="57"/>
      <c r="I23" s="46"/>
      <c r="J23" s="6">
        <v>3</v>
      </c>
      <c r="K23" s="57"/>
      <c r="L23" s="46"/>
      <c r="M23" s="6">
        <v>1</v>
      </c>
      <c r="N23" s="57"/>
      <c r="O23" s="46"/>
      <c r="P23" s="42"/>
      <c r="Q23" s="20">
        <v>102</v>
      </c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 t="s">
        <v>78</v>
      </c>
      <c r="C24" s="2"/>
      <c r="D24" s="3">
        <v>24</v>
      </c>
      <c r="E24" s="52">
        <f t="shared" si="3"/>
        <v>48</v>
      </c>
      <c r="F24" s="45">
        <f t="shared" ref="F24" si="178">IF(E24="","",RANK(E24,E$2:E$33,0))</f>
        <v>1</v>
      </c>
      <c r="G24" s="3">
        <v>16</v>
      </c>
      <c r="H24" s="56">
        <f t="shared" si="0"/>
        <v>32</v>
      </c>
      <c r="I24" s="45">
        <f t="shared" ref="I24" si="179">IF(H24="","",RANK(H24,H$2:H$33,0))</f>
        <v>1</v>
      </c>
      <c r="J24" s="3">
        <v>11</v>
      </c>
      <c r="K24" s="56">
        <f t="shared" si="1"/>
        <v>34</v>
      </c>
      <c r="L24" s="45">
        <f t="shared" ref="L24" si="180">IF(K24="","",RANK(K24,K$2:K$33,0))</f>
        <v>4</v>
      </c>
      <c r="M24" s="3">
        <v>5</v>
      </c>
      <c r="N24" s="56">
        <f t="shared" si="2"/>
        <v>10</v>
      </c>
      <c r="O24" s="45">
        <f t="shared" ref="O24" si="181">IF(N24="","",RANK(N24,N$2:N$33,0))</f>
        <v>6</v>
      </c>
      <c r="P24" s="41">
        <f t="shared" ref="P24" si="182">IF(AA24="","",AA24)</f>
        <v>4</v>
      </c>
      <c r="Q24" s="20">
        <v>27.85</v>
      </c>
      <c r="R24" s="43">
        <f t="shared" ref="R24" si="183">IF(Q24+Q25=0,"",Q24+Q25)</f>
        <v>54.19</v>
      </c>
      <c r="S24" s="47">
        <f t="shared" ref="S24" si="184">IF(R24="","",RANK(R24,R$2:R$32,1))</f>
        <v>4</v>
      </c>
      <c r="T24" s="18"/>
      <c r="U24" s="48">
        <f t="shared" ref="U24" si="185">AF24</f>
        <v>4</v>
      </c>
      <c r="V24" s="39">
        <f t="shared" ref="V24" si="186">IF(E24="","",E24)</f>
        <v>48</v>
      </c>
      <c r="W24" s="38">
        <f t="shared" ref="W24" si="187">IF(H24="","",H24)</f>
        <v>32</v>
      </c>
      <c r="X24" s="38">
        <f t="shared" ref="X24" si="188">IF(K24="","",(K24))</f>
        <v>34</v>
      </c>
      <c r="Y24" s="38">
        <f t="shared" ref="Y24" si="189">IF(N24="","",(N24))</f>
        <v>10</v>
      </c>
      <c r="Z24" s="39">
        <f t="shared" si="87"/>
        <v>124</v>
      </c>
      <c r="AA24" s="38">
        <f t="shared" ref="AA24" si="190">IF(Z24= 0,"",RANK(Z24,Z$2:Z$33,0))</f>
        <v>4</v>
      </c>
      <c r="AB24" s="38"/>
      <c r="AC24" s="39">
        <f t="shared" ref="AC24" si="191">IF(P24="","",(P24*2)/3)</f>
        <v>2.6666666666666665</v>
      </c>
      <c r="AD24" s="39">
        <f t="shared" ref="AD24" si="192">IF(S24="","",((S24/3)))</f>
        <v>1.3333333333333333</v>
      </c>
      <c r="AE24" s="40">
        <f t="shared" ref="AE24" si="193">IF(OR(AC24="",AD24=""),"",(AC24+AD24))</f>
        <v>4</v>
      </c>
      <c r="AF24" s="40">
        <f>IF(AE24="","",RANK(AE24,AE$2:AE$32,1))</f>
        <v>4</v>
      </c>
    </row>
    <row r="25" spans="1:32" ht="15" customHeight="1" thickBot="1" x14ac:dyDescent="0.3">
      <c r="A25" s="59"/>
      <c r="B25" s="4" t="s">
        <v>32</v>
      </c>
      <c r="C25" s="5"/>
      <c r="D25" s="6">
        <v>24</v>
      </c>
      <c r="E25" s="70"/>
      <c r="F25" s="46"/>
      <c r="G25" s="6">
        <v>16</v>
      </c>
      <c r="H25" s="57"/>
      <c r="I25" s="46"/>
      <c r="J25" s="6">
        <v>23</v>
      </c>
      <c r="K25" s="57"/>
      <c r="L25" s="46"/>
      <c r="M25" s="6">
        <v>5</v>
      </c>
      <c r="N25" s="57"/>
      <c r="O25" s="46"/>
      <c r="P25" s="42"/>
      <c r="Q25" s="20">
        <v>26.34</v>
      </c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2" t="str">
        <f t="shared" si="3"/>
        <v/>
      </c>
      <c r="F26" s="45" t="str">
        <f t="shared" ref="F26" si="194">IF(E26="","",RANK(E26,E$2:E$33,0))</f>
        <v/>
      </c>
      <c r="G26" s="3"/>
      <c r="H26" s="56" t="str">
        <f t="shared" si="0"/>
        <v/>
      </c>
      <c r="I26" s="45" t="str">
        <f t="shared" ref="I26" si="195">IF(H26="","",RANK(H26,H$2:H$33,0))</f>
        <v/>
      </c>
      <c r="J26" s="3"/>
      <c r="K26" s="56" t="str">
        <f t="shared" si="1"/>
        <v/>
      </c>
      <c r="L26" s="45" t="str">
        <f t="shared" ref="L26" si="196">IF(K26="","",RANK(K26,K$2:K$33,0))</f>
        <v/>
      </c>
      <c r="M26" s="3"/>
      <c r="N26" s="56" t="str">
        <f t="shared" si="2"/>
        <v/>
      </c>
      <c r="O26" s="45" t="str">
        <f t="shared" ref="O26" si="197">IF(N26="","",RANK(N26,N$2:N$33,0))</f>
        <v/>
      </c>
      <c r="P26" s="41" t="str">
        <f t="shared" ref="P26" si="198">IF(AA26="","",AA26)</f>
        <v/>
      </c>
      <c r="Q26" s="20"/>
      <c r="R26" s="43" t="str">
        <f t="shared" ref="R26" si="199">IF(Q26+Q27=0,"",Q26+Q27)</f>
        <v/>
      </c>
      <c r="S26" s="47" t="str">
        <f t="shared" ref="S26" si="200">IF(R26="","",RANK(R26,R$2:R$32,1))</f>
        <v/>
      </c>
      <c r="T26" s="18"/>
      <c r="U26" s="48" t="str">
        <f t="shared" ref="U26" si="201">AF26</f>
        <v/>
      </c>
      <c r="V26" s="39" t="str">
        <f t="shared" ref="V26" si="202">IF(E26="","",E26)</f>
        <v/>
      </c>
      <c r="W26" s="38" t="str">
        <f t="shared" ref="W26" si="203">IF(H26="","",H26)</f>
        <v/>
      </c>
      <c r="X26" s="38" t="str">
        <f t="shared" ref="X26" si="204">IF(K26="","",(K26))</f>
        <v/>
      </c>
      <c r="Y26" s="38" t="str">
        <f t="shared" ref="Y26" si="205">IF(N26="","",(N26))</f>
        <v/>
      </c>
      <c r="Z26" s="39">
        <f t="shared" ref="Z26" si="206">SUMIF(V26:Y27,"&lt;&gt;",V26:Y27)</f>
        <v>0</v>
      </c>
      <c r="AA26" s="38" t="str">
        <f t="shared" ref="AA26" si="207">IF(Z26= 0,"",RANK(Z26,Z$2:Z$33,0))</f>
        <v/>
      </c>
      <c r="AB26" s="38"/>
      <c r="AC26" s="39" t="str">
        <f t="shared" ref="AC26" si="208">IF(P26="","",(P26*2)/3)</f>
        <v/>
      </c>
      <c r="AD26" s="39" t="str">
        <f t="shared" ref="AD26" si="209">IF(S26="","",((S26/3)))</f>
        <v/>
      </c>
      <c r="AE26" s="40" t="str">
        <f t="shared" ref="AE26" si="210">IF(OR(AC26="",AD26=""),"",(AC26+AD26))</f>
        <v/>
      </c>
      <c r="AF26" s="40" t="str">
        <f t="shared" ref="AF26" si="211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70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2" t="str">
        <f t="shared" si="3"/>
        <v/>
      </c>
      <c r="F28" s="45" t="str">
        <f t="shared" ref="F28" si="212">IF(E28="","",RANK(E28,E$2:E$33,0))</f>
        <v/>
      </c>
      <c r="G28" s="3"/>
      <c r="H28" s="56" t="str">
        <f t="shared" si="0"/>
        <v/>
      </c>
      <c r="I28" s="45" t="str">
        <f t="shared" ref="I28" si="213">IF(H28="","",RANK(H28,H$2:H$33,0))</f>
        <v/>
      </c>
      <c r="J28" s="3"/>
      <c r="K28" s="56" t="str">
        <f t="shared" si="1"/>
        <v/>
      </c>
      <c r="L28" s="45" t="str">
        <f t="shared" ref="L28" si="214">IF(K28="","",RANK(K28,K$2:K$33,0))</f>
        <v/>
      </c>
      <c r="M28" s="3"/>
      <c r="N28" s="56" t="str">
        <f t="shared" si="2"/>
        <v/>
      </c>
      <c r="O28" s="45" t="str">
        <f t="shared" ref="O28" si="215">IF(N28="","",RANK(N28,N$2:N$33,0))</f>
        <v/>
      </c>
      <c r="P28" s="41" t="str">
        <f t="shared" ref="P28" si="216">IF(AA28="","",AA28)</f>
        <v/>
      </c>
      <c r="Q28" s="22"/>
      <c r="R28" s="56" t="str">
        <f t="shared" ref="R28" si="217">IF(Q28+Q29=0,"",Q28+Q29)</f>
        <v/>
      </c>
      <c r="S28" s="54" t="str">
        <f t="shared" ref="S28" si="218">IF(R28="","",RANK(R28,R$2:R$32,1))</f>
        <v/>
      </c>
      <c r="T28" s="18"/>
      <c r="U28" s="48" t="str">
        <f t="shared" ref="U28" si="219">AF28</f>
        <v/>
      </c>
      <c r="V28" s="39" t="str">
        <f t="shared" ref="V28" si="220">IF(E28="","",E28)</f>
        <v/>
      </c>
      <c r="W28" s="38" t="str">
        <f t="shared" ref="W28" si="221">IF(H28="","",H28)</f>
        <v/>
      </c>
      <c r="X28" s="38" t="str">
        <f t="shared" ref="X28" si="222">IF(K28="","",(K28))</f>
        <v/>
      </c>
      <c r="Y28" s="38" t="str">
        <f t="shared" ref="Y28" si="223">IF(N28="","",(N28))</f>
        <v/>
      </c>
      <c r="Z28" s="39">
        <f>SUMIF(V28:Y29,"&lt;&gt;",V28:Y29)</f>
        <v>0</v>
      </c>
      <c r="AA28" s="38" t="str">
        <f t="shared" ref="AA28" si="224">IF(Z28= 0,"",RANK(Z28,Z$2:Z$33,0))</f>
        <v/>
      </c>
      <c r="AB28" s="38"/>
      <c r="AC28" s="39" t="str">
        <f t="shared" ref="AC28" si="225">IF(P28="","",(P28*2)/3)</f>
        <v/>
      </c>
      <c r="AD28" s="39" t="str">
        <f t="shared" ref="AD28" si="226">IF(S28="","",((S28/3)))</f>
        <v/>
      </c>
      <c r="AE28" s="40" t="str">
        <f t="shared" ref="AE28" si="227">IF(OR(AC28="",AD28=""),"",(AC28+AD28))</f>
        <v/>
      </c>
      <c r="AF28" s="40" t="str">
        <f t="shared" ref="AF28" si="228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70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2" t="str">
        <f t="shared" si="3"/>
        <v/>
      </c>
      <c r="F30" s="50" t="str">
        <f t="shared" ref="F30" si="229">IF(E30="","",RANK(E30,E$2:E$33,0))</f>
        <v/>
      </c>
      <c r="G30" s="11"/>
      <c r="H30" s="52" t="str">
        <f t="shared" si="0"/>
        <v/>
      </c>
      <c r="I30" s="50" t="str">
        <f t="shared" ref="I30" si="230">IF(H30="","",RANK(H30,H$2:H$33,0))</f>
        <v/>
      </c>
      <c r="J30" s="11"/>
      <c r="K30" s="52" t="str">
        <f t="shared" si="1"/>
        <v/>
      </c>
      <c r="L30" s="50" t="str">
        <f t="shared" ref="L30" si="231">IF(K30="","",RANK(K30,K$2:K$33,0))</f>
        <v/>
      </c>
      <c r="M30" s="11"/>
      <c r="N30" s="52" t="str">
        <f t="shared" si="2"/>
        <v/>
      </c>
      <c r="O30" s="50" t="str">
        <f t="shared" ref="O30" si="232">IF(N30="","",RANK(N30,N$2:N$33,0))</f>
        <v/>
      </c>
      <c r="P30" s="41" t="str">
        <f t="shared" ref="P30" si="233">IF(AA30="","",AA30)</f>
        <v/>
      </c>
      <c r="Q30" s="22"/>
      <c r="R30" s="52" t="str">
        <f t="shared" ref="R30" si="234">IF(Q30+Q31=0,"",Q30+Q31)</f>
        <v/>
      </c>
      <c r="S30" s="54" t="str">
        <f t="shared" ref="S30" si="235">IF(R30="","",RANK(R30,R$2:R$32,1))</f>
        <v/>
      </c>
      <c r="T30" s="18"/>
      <c r="U30" s="48" t="str">
        <f t="shared" ref="U30" si="236">AF30</f>
        <v/>
      </c>
      <c r="V30" s="39" t="str">
        <f t="shared" ref="V30" si="237">IF(E30="","",E30)</f>
        <v/>
      </c>
      <c r="W30" s="38" t="str">
        <f t="shared" ref="W30" si="238">IF(H30="","",H30)</f>
        <v/>
      </c>
      <c r="X30" s="38" t="str">
        <f t="shared" ref="X30" si="239">IF(K30="","",(K30))</f>
        <v/>
      </c>
      <c r="Y30" s="38" t="str">
        <f t="shared" ref="Y30" si="240">IF(N30="","",(N30))</f>
        <v/>
      </c>
      <c r="Z30" s="39">
        <f t="shared" si="87"/>
        <v>0</v>
      </c>
      <c r="AA30" s="38" t="str">
        <f t="shared" ref="AA30" si="241">IF(Z30= 0,"",RANK(Z30,Z$2:Z$33,0))</f>
        <v/>
      </c>
      <c r="AB30" s="38" t="str">
        <f t="shared" ref="AB30" si="242">IF(X30="","",RANK(X30,X$2:X$32,1))</f>
        <v/>
      </c>
      <c r="AC30" s="39" t="str">
        <f t="shared" ref="AC30" si="243">IF(P30="","",(P30*2)/3)</f>
        <v/>
      </c>
      <c r="AD30" s="39" t="str">
        <f t="shared" ref="AD30" si="244">IF(S30="","",((S30/3)))</f>
        <v/>
      </c>
      <c r="AE30" s="40" t="str">
        <f t="shared" ref="AE30" si="245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70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2" t="str">
        <f t="shared" ref="E32" si="246">IF(D32+D33=0,"",D32+D33)</f>
        <v/>
      </c>
      <c r="F32" s="50" t="str">
        <f t="shared" ref="F32" si="247">IF(E32="","",RANK(E32,E$2:E$33,0))</f>
        <v/>
      </c>
      <c r="G32" s="11"/>
      <c r="H32" s="52" t="str">
        <f t="shared" si="0"/>
        <v/>
      </c>
      <c r="I32" s="50" t="str">
        <f t="shared" ref="I32" si="248">IF(H32="","",RANK(H32,H$2:H$33,0))</f>
        <v/>
      </c>
      <c r="J32" s="11"/>
      <c r="K32" s="52" t="str">
        <f t="shared" si="1"/>
        <v/>
      </c>
      <c r="L32" s="50" t="str">
        <f t="shared" ref="L32" si="249">IF(K32="","",RANK(K32,K$2:K$33,0))</f>
        <v/>
      </c>
      <c r="M32" s="11"/>
      <c r="N32" s="52" t="str">
        <f t="shared" si="2"/>
        <v/>
      </c>
      <c r="O32" s="50" t="str">
        <f t="shared" ref="O32" si="250">IF(N32="","",RANK(N32,N$2:N$33,0))</f>
        <v/>
      </c>
      <c r="P32" s="41" t="str">
        <f t="shared" ref="P32" si="251">IF(AA32="","",AA32)</f>
        <v/>
      </c>
      <c r="Q32" s="22"/>
      <c r="R32" s="52" t="str">
        <f t="shared" ref="R32" si="252">IF(Q32+Q33=0,"",Q32+Q33)</f>
        <v/>
      </c>
      <c r="S32" s="54" t="str">
        <f t="shared" ref="S32" si="253">IF(R32="","",RANK(R32,R$2:R$32,1))</f>
        <v/>
      </c>
      <c r="T32" s="18"/>
      <c r="U32" s="48" t="str">
        <f t="shared" ref="U32" si="254">AF32</f>
        <v/>
      </c>
      <c r="V32" s="39" t="str">
        <f t="shared" ref="V32" si="255">IF(E32="","",E32)</f>
        <v/>
      </c>
      <c r="W32" s="38" t="str">
        <f t="shared" ref="W32" si="256">IF(H32="","",H32)</f>
        <v/>
      </c>
      <c r="X32" s="38" t="str">
        <f t="shared" ref="X32" si="257">IF(K32="","",(K32))</f>
        <v/>
      </c>
      <c r="Y32" s="38" t="str">
        <f t="shared" ref="Y32" si="258">IF(N32="","",(N32))</f>
        <v/>
      </c>
      <c r="Z32" s="39">
        <f t="shared" ref="Z32" si="259">SUMIF(V32:Y33,"&lt;&gt;",V32:Y33)</f>
        <v>0</v>
      </c>
      <c r="AA32" s="38" t="str">
        <f t="shared" ref="AA32" si="260">IF(Z32= 0,"",RANK(Z32,Z$2:Z$33,0))</f>
        <v/>
      </c>
      <c r="AB32" s="38" t="str">
        <f t="shared" ref="AB32" si="261">IF(X32="","",RANK(X32,X$2:X$32,1))</f>
        <v/>
      </c>
      <c r="AC32" s="39" t="str">
        <f t="shared" ref="AC32" si="262">IF(P32="","",(P32*2)/3)</f>
        <v/>
      </c>
      <c r="AD32" s="39" t="str">
        <f t="shared" ref="AD32" si="263">IF(S32="","",((S32/3)))</f>
        <v/>
      </c>
      <c r="AE32" s="40" t="str">
        <f t="shared" ref="AE32" si="264">IF(OR(AC32="",AD32=""),"",(AC32+AD32))</f>
        <v/>
      </c>
      <c r="AF32" s="40" t="str">
        <f t="shared" ref="AF32" si="265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70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94lGeFfOVf9RzyjJAnfE2guX/4HvY4h0jquNn9ZVAjy8LjfN4plovL7xxV1wGI/gSO1xopk8LyVCbWXTfNosvA==" saltValue="PxPQZnQDP4J7UtukkP94wg==" spinCount="100000" sheet="1" objects="1" scenarios="1"/>
  <mergeCells count="384"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AE22:AE23"/>
    <mergeCell ref="AF22:AF23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AC24:AC25"/>
    <mergeCell ref="AD22:AD23"/>
    <mergeCell ref="AD24:AD25"/>
    <mergeCell ref="AC22:AC23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AD20:AD21"/>
    <mergeCell ref="AD18:AD19"/>
    <mergeCell ref="AC20:AC21"/>
    <mergeCell ref="AC18:AC19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D14:AD15"/>
    <mergeCell ref="AD16:AD17"/>
    <mergeCell ref="AC14:AC15"/>
    <mergeCell ref="AC16:AC17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D10:AD11"/>
    <mergeCell ref="AD12:AD13"/>
    <mergeCell ref="AC10:AC11"/>
    <mergeCell ref="AC12:AC13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D6:AD7"/>
    <mergeCell ref="AD8:AD9"/>
    <mergeCell ref="AC6:AC7"/>
    <mergeCell ref="AC8:AC9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D2:AD3"/>
    <mergeCell ref="AD4:AD5"/>
    <mergeCell ref="AC2:AC3"/>
    <mergeCell ref="AC4:AC5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R24:R25"/>
    <mergeCell ref="AB24:AB25"/>
    <mergeCell ref="S2:S3"/>
    <mergeCell ref="S4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U2:U3"/>
    <mergeCell ref="V2:V3"/>
    <mergeCell ref="P24:P25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AB4:AB5"/>
    <mergeCell ref="L2:L3"/>
    <mergeCell ref="N2:N3"/>
    <mergeCell ref="O2:O3"/>
    <mergeCell ref="P2:P3"/>
    <mergeCell ref="AB2:AB3"/>
    <mergeCell ref="K2:K3"/>
    <mergeCell ref="R2:R3"/>
    <mergeCell ref="R4:R5"/>
    <mergeCell ref="W2:W3"/>
    <mergeCell ref="X2:X3"/>
    <mergeCell ref="Y2:Y3"/>
    <mergeCell ref="Z2:Z3"/>
    <mergeCell ref="AA2:AA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AB8:AB9"/>
    <mergeCell ref="L6:L7"/>
    <mergeCell ref="N6:N7"/>
    <mergeCell ref="O6:O7"/>
    <mergeCell ref="P6:P7"/>
    <mergeCell ref="AB6:AB7"/>
    <mergeCell ref="K6:K7"/>
    <mergeCell ref="R6:R7"/>
    <mergeCell ref="R8:R9"/>
    <mergeCell ref="U6:U7"/>
    <mergeCell ref="V6:V7"/>
    <mergeCell ref="W6:W7"/>
    <mergeCell ref="X6:X7"/>
    <mergeCell ref="Y6:Y7"/>
    <mergeCell ref="Z6:Z7"/>
    <mergeCell ref="AA6:AA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AB12:AB13"/>
    <mergeCell ref="L10:L11"/>
    <mergeCell ref="N10:N11"/>
    <mergeCell ref="O10:O11"/>
    <mergeCell ref="P10:P11"/>
    <mergeCell ref="AB10:AB11"/>
    <mergeCell ref="K10:K11"/>
    <mergeCell ref="R10:R11"/>
    <mergeCell ref="R12:R13"/>
    <mergeCell ref="U10:U11"/>
    <mergeCell ref="V10:V11"/>
    <mergeCell ref="W10:W11"/>
    <mergeCell ref="X10:X11"/>
    <mergeCell ref="Y10:Y11"/>
    <mergeCell ref="Z10:Z11"/>
    <mergeCell ref="AA10:AA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AB16:AB17"/>
    <mergeCell ref="L14:L15"/>
    <mergeCell ref="N14:N15"/>
    <mergeCell ref="O14:O15"/>
    <mergeCell ref="P14:P15"/>
    <mergeCell ref="AB14:AB15"/>
    <mergeCell ref="K14:K15"/>
    <mergeCell ref="R14:R15"/>
    <mergeCell ref="R16:R17"/>
    <mergeCell ref="U14:U15"/>
    <mergeCell ref="V14:V15"/>
    <mergeCell ref="W14:W15"/>
    <mergeCell ref="X14:X15"/>
    <mergeCell ref="Y14:Y15"/>
    <mergeCell ref="Z14:Z15"/>
    <mergeCell ref="AA14:AA15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K20:K21"/>
    <mergeCell ref="L20:L21"/>
    <mergeCell ref="N20:N21"/>
    <mergeCell ref="O20:O21"/>
    <mergeCell ref="P20:P21"/>
    <mergeCell ref="AB20:AB21"/>
    <mergeCell ref="L18:L19"/>
    <mergeCell ref="N18:N19"/>
    <mergeCell ref="O18:O19"/>
    <mergeCell ref="P18:P19"/>
    <mergeCell ref="AB18:AB19"/>
    <mergeCell ref="K18:K19"/>
    <mergeCell ref="R20:R21"/>
    <mergeCell ref="R18:R19"/>
    <mergeCell ref="U18:U19"/>
    <mergeCell ref="V18:V19"/>
    <mergeCell ref="W18:W19"/>
    <mergeCell ref="X18:X19"/>
    <mergeCell ref="Y18:Y19"/>
    <mergeCell ref="Z18:Z19"/>
    <mergeCell ref="AA18:AA19"/>
    <mergeCell ref="L22:L23"/>
    <mergeCell ref="N22:N23"/>
    <mergeCell ref="O22:O23"/>
    <mergeCell ref="P22:P23"/>
    <mergeCell ref="AB22:AB23"/>
    <mergeCell ref="A22:A23"/>
    <mergeCell ref="E22:E23"/>
    <mergeCell ref="F22:F23"/>
    <mergeCell ref="H22:H23"/>
    <mergeCell ref="I22:I23"/>
    <mergeCell ref="K22:K23"/>
    <mergeCell ref="R22:R23"/>
    <mergeCell ref="U22:U23"/>
    <mergeCell ref="V22:V23"/>
    <mergeCell ref="W22:W23"/>
    <mergeCell ref="X22:X23"/>
    <mergeCell ref="Y22:Y23"/>
    <mergeCell ref="Z22:Z23"/>
    <mergeCell ref="AA22:AA23"/>
  </mergeCells>
  <conditionalFormatting sqref="U2:U33">
    <cfRule type="duplicateValues" dxfId="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7DCE-0999-4F6E-A338-07BA45022929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Q10" sqref="Q10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 t="s">
        <v>51</v>
      </c>
      <c r="C2" s="2"/>
      <c r="D2" s="3">
        <v>15</v>
      </c>
      <c r="E2" s="56">
        <f>IF(D2+D3=0,"",D2+D3)</f>
        <v>30</v>
      </c>
      <c r="F2" s="45">
        <f>IF(E2="","",RANK(E2,E$2:E$33,0))</f>
        <v>1</v>
      </c>
      <c r="G2" s="3">
        <v>19</v>
      </c>
      <c r="H2" s="56">
        <f t="shared" ref="H2:H32" si="0">IF(G2+G3=0,"",G2+G3)</f>
        <v>38</v>
      </c>
      <c r="I2" s="45">
        <f>IF(H2="","",RANK(H2,H$2:H$33,0))</f>
        <v>1</v>
      </c>
      <c r="J2" s="3">
        <v>9</v>
      </c>
      <c r="K2" s="56">
        <f t="shared" ref="K2:K32" si="1">IF(J2+J3=0,"",J2+J3)</f>
        <v>18</v>
      </c>
      <c r="L2" s="45">
        <f>IF(K2="","",RANK(K2,K$2:K$33,0))</f>
        <v>4</v>
      </c>
      <c r="M2" s="3">
        <v>6</v>
      </c>
      <c r="N2" s="56">
        <f t="shared" ref="N2:N32" si="2">IF(M2+M3=0,"",M2+M3)</f>
        <v>13</v>
      </c>
      <c r="O2" s="45">
        <f>IF(N2="","",RANK(N2,N$2:N$33,0))</f>
        <v>3</v>
      </c>
      <c r="P2" s="41">
        <f>IF(AA2="","",AA2)</f>
        <v>4</v>
      </c>
      <c r="Q2" s="20">
        <v>25</v>
      </c>
      <c r="R2" s="43">
        <f>IF(Q2+Q3=0,"",Q2+Q3)</f>
        <v>55.16</v>
      </c>
      <c r="S2" s="47">
        <f>IF(R2="","",RANK(R2,R$2:R$32,1))</f>
        <v>4</v>
      </c>
      <c r="T2" s="18"/>
      <c r="U2" s="48">
        <f>AF2</f>
        <v>4</v>
      </c>
      <c r="V2" s="39">
        <f>IF(E2="","",E2)</f>
        <v>30</v>
      </c>
      <c r="W2" s="38">
        <f>IF(H2="","",H2)</f>
        <v>38</v>
      </c>
      <c r="X2" s="38">
        <f>IF(K2="","",(K2))</f>
        <v>18</v>
      </c>
      <c r="Y2" s="38">
        <f>IF(N2="","",(N2))</f>
        <v>13</v>
      </c>
      <c r="Z2" s="39">
        <f>SUMIF(V2:Y3,"&lt;&gt;",V2:Y3)</f>
        <v>99</v>
      </c>
      <c r="AA2" s="38">
        <f>IF(Z2= 0,"",RANK(Z2,Z$2:Z$33,0))</f>
        <v>4</v>
      </c>
      <c r="AB2" s="38"/>
      <c r="AC2" s="39">
        <f>IF(P2="","",(P2*2)/3)</f>
        <v>2.6666666666666665</v>
      </c>
      <c r="AD2" s="39">
        <f>IF(S2="","",((S2/3)))</f>
        <v>1.3333333333333333</v>
      </c>
      <c r="AE2" s="40">
        <f>IF(OR(AC2="",AD2=""),"",(AC2+AD2))</f>
        <v>4</v>
      </c>
      <c r="AF2" s="40">
        <f>IF(AE2="","",RANK(AE2,AE$2:AE$32,1))</f>
        <v>4</v>
      </c>
    </row>
    <row r="3" spans="1:32" ht="15" customHeight="1" thickBot="1" x14ac:dyDescent="0.3">
      <c r="A3" s="59"/>
      <c r="B3" s="4" t="s">
        <v>52</v>
      </c>
      <c r="C3" s="5"/>
      <c r="D3" s="6">
        <v>15</v>
      </c>
      <c r="E3" s="57"/>
      <c r="F3" s="46"/>
      <c r="G3" s="6">
        <v>19</v>
      </c>
      <c r="H3" s="57"/>
      <c r="I3" s="46"/>
      <c r="J3" s="6">
        <v>9</v>
      </c>
      <c r="K3" s="57"/>
      <c r="L3" s="46"/>
      <c r="M3" s="6">
        <v>7</v>
      </c>
      <c r="N3" s="57"/>
      <c r="O3" s="46"/>
      <c r="P3" s="42"/>
      <c r="Q3" s="20">
        <v>30.16</v>
      </c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 t="s">
        <v>58</v>
      </c>
      <c r="C4" s="2"/>
      <c r="D4" s="3">
        <v>15</v>
      </c>
      <c r="E4" s="56">
        <f t="shared" ref="E4" si="3">IF(D4+D5=0,"",D4+D5)</f>
        <v>30</v>
      </c>
      <c r="F4" s="45">
        <f t="shared" ref="F4" si="4">IF(E4="","",RANK(E4,E$2:E$33,0))</f>
        <v>1</v>
      </c>
      <c r="G4" s="3">
        <v>19</v>
      </c>
      <c r="H4" s="56">
        <f t="shared" si="0"/>
        <v>38</v>
      </c>
      <c r="I4" s="45">
        <f t="shared" ref="I4" si="5">IF(H4="","",RANK(H4,H$2:H$33,0))</f>
        <v>1</v>
      </c>
      <c r="J4" s="3">
        <v>20</v>
      </c>
      <c r="K4" s="56">
        <f t="shared" si="1"/>
        <v>40</v>
      </c>
      <c r="L4" s="45">
        <f t="shared" ref="L4" si="6">IF(K4="","",RANK(K4,K$2:K$33,0))</f>
        <v>1</v>
      </c>
      <c r="M4" s="3">
        <v>13</v>
      </c>
      <c r="N4" s="56">
        <f t="shared" si="2"/>
        <v>25</v>
      </c>
      <c r="O4" s="45">
        <f t="shared" ref="O4" si="7">IF(N4="","",RANK(N4,N$2:N$33,0))</f>
        <v>1</v>
      </c>
      <c r="P4" s="41">
        <f t="shared" ref="P4" si="8">IF(AA4="","",AA4)</f>
        <v>1</v>
      </c>
      <c r="Q4" s="20">
        <v>16.059999999999999</v>
      </c>
      <c r="R4" s="43">
        <f t="shared" ref="R4" si="9">IF(Q4+Q5=0,"",Q4+Q5)</f>
        <v>31.339999999999996</v>
      </c>
      <c r="S4" s="47">
        <f t="shared" ref="S4" si="10">IF(R4="","",RANK(R4,R$2:R$32,1))</f>
        <v>1</v>
      </c>
      <c r="T4" s="18"/>
      <c r="U4" s="48">
        <f t="shared" ref="U4" si="11">AF4</f>
        <v>1</v>
      </c>
      <c r="V4" s="39">
        <f t="shared" ref="V4" si="12">IF(E4="","",E4)</f>
        <v>30</v>
      </c>
      <c r="W4" s="38">
        <f t="shared" ref="W4" si="13">IF(H4="","",H4)</f>
        <v>38</v>
      </c>
      <c r="X4" s="38">
        <f t="shared" ref="X4" si="14">IF(K4="","",(K4))</f>
        <v>40</v>
      </c>
      <c r="Y4" s="38">
        <f t="shared" ref="Y4" si="15">IF(N4="","",(N4))</f>
        <v>25</v>
      </c>
      <c r="Z4" s="39">
        <f t="shared" ref="Z4" si="16">SUMIF(V4:Y5,"&lt;&gt;",V4:Y5)</f>
        <v>133</v>
      </c>
      <c r="AA4" s="38">
        <f t="shared" ref="AA4" si="17">IF(Z4= 0,"",RANK(Z4,Z$2:Z$33,0))</f>
        <v>1</v>
      </c>
      <c r="AB4" s="38"/>
      <c r="AC4" s="39">
        <f t="shared" ref="AC4" si="18">IF(P4="","",(P4*2)/3)</f>
        <v>0.66666666666666663</v>
      </c>
      <c r="AD4" s="39">
        <f t="shared" ref="AD4" si="19">IF(S4="","",((S4/3)))</f>
        <v>0.33333333333333331</v>
      </c>
      <c r="AE4" s="40">
        <f t="shared" ref="AE4" si="20">IF(OR(AC4="",AD4=""),"",(AC4+AD4))</f>
        <v>1</v>
      </c>
      <c r="AF4" s="40">
        <f t="shared" ref="AF4" si="21">IF(AE4="","",RANK(AE4,AE$2:AE$32,1))</f>
        <v>1</v>
      </c>
    </row>
    <row r="5" spans="1:32" ht="15" customHeight="1" thickBot="1" x14ac:dyDescent="0.3">
      <c r="A5" s="59"/>
      <c r="B5" s="4" t="s">
        <v>59</v>
      </c>
      <c r="C5" s="5"/>
      <c r="D5" s="6">
        <v>15</v>
      </c>
      <c r="E5" s="57"/>
      <c r="F5" s="46"/>
      <c r="G5" s="6">
        <v>19</v>
      </c>
      <c r="H5" s="57"/>
      <c r="I5" s="46"/>
      <c r="J5" s="6">
        <v>20</v>
      </c>
      <c r="K5" s="57"/>
      <c r="L5" s="46"/>
      <c r="M5" s="6">
        <v>12</v>
      </c>
      <c r="N5" s="57"/>
      <c r="O5" s="46"/>
      <c r="P5" s="42"/>
      <c r="Q5" s="20">
        <v>15.28</v>
      </c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 t="s">
        <v>60</v>
      </c>
      <c r="C6" s="2"/>
      <c r="D6" s="3">
        <v>15</v>
      </c>
      <c r="E6" s="56">
        <f t="shared" ref="E6" si="22">IF(D6+D7=0,"",D6+D7)</f>
        <v>30</v>
      </c>
      <c r="F6" s="45">
        <f t="shared" ref="F6" si="23">IF(E6="","",RANK(E6,E$2:E$33,0))</f>
        <v>1</v>
      </c>
      <c r="G6" s="3">
        <v>19</v>
      </c>
      <c r="H6" s="56">
        <f t="shared" si="0"/>
        <v>38</v>
      </c>
      <c r="I6" s="45">
        <f t="shared" ref="I6" si="24">IF(H6="","",RANK(H6,H$2:H$33,0))</f>
        <v>1</v>
      </c>
      <c r="J6" s="3">
        <v>6</v>
      </c>
      <c r="K6" s="56">
        <f t="shared" si="1"/>
        <v>26</v>
      </c>
      <c r="L6" s="45">
        <f t="shared" ref="L6" si="25">IF(K6="","",RANK(K6,K$2:K$33,0))</f>
        <v>3</v>
      </c>
      <c r="M6" s="3">
        <v>2</v>
      </c>
      <c r="N6" s="56">
        <f t="shared" si="2"/>
        <v>10</v>
      </c>
      <c r="O6" s="45">
        <f t="shared" ref="O6" si="26">IF(N6="","",RANK(N6,N$2:N$33,0))</f>
        <v>4</v>
      </c>
      <c r="P6" s="41">
        <f t="shared" ref="P6" si="27">IF(AA6="","",AA6)</f>
        <v>3</v>
      </c>
      <c r="Q6" s="20">
        <v>34.5</v>
      </c>
      <c r="R6" s="43">
        <f t="shared" ref="R6" si="28">IF(Q6+Q7=0,"",Q6+Q7)</f>
        <v>51.629999999999995</v>
      </c>
      <c r="S6" s="47">
        <f t="shared" ref="S6" si="29">IF(R6="","",RANK(R6,R$2:R$32,1))</f>
        <v>3</v>
      </c>
      <c r="T6" s="18"/>
      <c r="U6" s="48">
        <f t="shared" ref="U6" si="30">AF6</f>
        <v>3</v>
      </c>
      <c r="V6" s="39">
        <f t="shared" ref="V6" si="31">IF(E6="","",E6)</f>
        <v>30</v>
      </c>
      <c r="W6" s="38">
        <f t="shared" ref="W6" si="32">IF(H6="","",H6)</f>
        <v>38</v>
      </c>
      <c r="X6" s="38">
        <f t="shared" ref="X6" si="33">IF(K6="","",(K6))</f>
        <v>26</v>
      </c>
      <c r="Y6" s="38">
        <f t="shared" ref="Y6" si="34">IF(N6="","",(N6))</f>
        <v>10</v>
      </c>
      <c r="Z6" s="39">
        <f t="shared" ref="Z6" si="35">SUMIF(V6:Y7,"&lt;&gt;",V6:Y7)</f>
        <v>104</v>
      </c>
      <c r="AA6" s="38">
        <f t="shared" ref="AA6" si="36">IF(Z6= 0,"",RANK(Z6,Z$2:Z$33,0))</f>
        <v>3</v>
      </c>
      <c r="AB6" s="38"/>
      <c r="AC6" s="39">
        <f t="shared" ref="AC6" si="37">IF(P6="","",(P6*2)/3)</f>
        <v>2</v>
      </c>
      <c r="AD6" s="39">
        <f t="shared" ref="AD6" si="38">IF(S6="","",((S6/3)))</f>
        <v>1</v>
      </c>
      <c r="AE6" s="40">
        <f t="shared" ref="AE6" si="39">IF(OR(AC6="",AD6=""),"",(AC6+AD6))</f>
        <v>3</v>
      </c>
      <c r="AF6" s="40">
        <f t="shared" ref="AF6" si="40">IF(AE6="","",RANK(AE6,AE$2:AE$32,1))</f>
        <v>3</v>
      </c>
    </row>
    <row r="7" spans="1:32" ht="15" customHeight="1" thickBot="1" x14ac:dyDescent="0.3">
      <c r="A7" s="59"/>
      <c r="B7" s="4" t="s">
        <v>61</v>
      </c>
      <c r="C7" s="5"/>
      <c r="D7" s="6">
        <v>15</v>
      </c>
      <c r="E7" s="57"/>
      <c r="F7" s="46"/>
      <c r="G7" s="6">
        <v>19</v>
      </c>
      <c r="H7" s="57"/>
      <c r="I7" s="46"/>
      <c r="J7" s="6">
        <v>20</v>
      </c>
      <c r="K7" s="57"/>
      <c r="L7" s="46"/>
      <c r="M7" s="6">
        <v>8</v>
      </c>
      <c r="N7" s="57"/>
      <c r="O7" s="46"/>
      <c r="P7" s="42"/>
      <c r="Q7" s="20">
        <v>17.13</v>
      </c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 t="s">
        <v>53</v>
      </c>
      <c r="C8" s="2"/>
      <c r="D8" s="3">
        <v>15</v>
      </c>
      <c r="E8" s="56">
        <f t="shared" ref="E8" si="41">IF(D8+D9=0,"",D8+D9)</f>
        <v>30</v>
      </c>
      <c r="F8" s="45">
        <f t="shared" ref="F8" si="42">IF(E8="","",RANK(E8,E$2:E$33,0))</f>
        <v>1</v>
      </c>
      <c r="G8" s="3">
        <v>19</v>
      </c>
      <c r="H8" s="56">
        <f t="shared" si="0"/>
        <v>38</v>
      </c>
      <c r="I8" s="45">
        <f t="shared" ref="I8" si="43">IF(H8="","",RANK(H8,H$2:H$33,0))</f>
        <v>1</v>
      </c>
      <c r="J8" s="3">
        <v>20</v>
      </c>
      <c r="K8" s="56">
        <f t="shared" si="1"/>
        <v>40</v>
      </c>
      <c r="L8" s="45">
        <f t="shared" ref="L8" si="44">IF(K8="","",RANK(K8,K$2:K$33,0))</f>
        <v>1</v>
      </c>
      <c r="M8" s="3">
        <v>11</v>
      </c>
      <c r="N8" s="56">
        <f t="shared" si="2"/>
        <v>20</v>
      </c>
      <c r="O8" s="45">
        <f t="shared" ref="O8" si="45">IF(N8="","",RANK(N8,N$2:N$33,0))</f>
        <v>2</v>
      </c>
      <c r="P8" s="41">
        <f t="shared" ref="P8" si="46">IF(AA8="","",AA8)</f>
        <v>2</v>
      </c>
      <c r="Q8" s="20">
        <v>18.66</v>
      </c>
      <c r="R8" s="43">
        <f t="shared" ref="R8" si="47">IF(Q8+Q9=0,"",Q8+Q9)</f>
        <v>37.19</v>
      </c>
      <c r="S8" s="47">
        <f t="shared" ref="S8" si="48">IF(R8="","",RANK(R8,R$2:R$32,1))</f>
        <v>2</v>
      </c>
      <c r="T8" s="18"/>
      <c r="U8" s="48">
        <f t="shared" ref="U8" si="49">AF8</f>
        <v>2</v>
      </c>
      <c r="V8" s="39">
        <f t="shared" ref="V8" si="50">IF(E8="","",E8)</f>
        <v>30</v>
      </c>
      <c r="W8" s="38">
        <f t="shared" ref="W8" si="51">IF(H8="","",H8)</f>
        <v>38</v>
      </c>
      <c r="X8" s="38">
        <f t="shared" ref="X8" si="52">IF(K8="","",(K8))</f>
        <v>40</v>
      </c>
      <c r="Y8" s="38">
        <f t="shared" ref="Y8" si="53">IF(N8="","",(N8))</f>
        <v>20</v>
      </c>
      <c r="Z8" s="39">
        <f t="shared" ref="Z8" si="54">SUMIF(V8:Y9,"&lt;&gt;",V8:Y9)</f>
        <v>128</v>
      </c>
      <c r="AA8" s="38">
        <f t="shared" ref="AA8" si="55">IF(Z8= 0,"",RANK(Z8,Z$2:Z$33,0))</f>
        <v>2</v>
      </c>
      <c r="AB8" s="38"/>
      <c r="AC8" s="39">
        <f t="shared" ref="AC8" si="56">IF(P8="","",(P8*2)/3)</f>
        <v>1.3333333333333333</v>
      </c>
      <c r="AD8" s="39">
        <f t="shared" ref="AD8" si="57">IF(S8="","",((S8/3)))</f>
        <v>0.66666666666666663</v>
      </c>
      <c r="AE8" s="40">
        <f t="shared" ref="AE8" si="58">IF(OR(AC8="",AD8=""),"",(AC8+AD8))</f>
        <v>2</v>
      </c>
      <c r="AF8" s="40">
        <f>IF(AE8="","",RANK(AE8,AE$2:AE$32,1))</f>
        <v>2</v>
      </c>
    </row>
    <row r="9" spans="1:32" ht="15" customHeight="1" thickBot="1" x14ac:dyDescent="0.3">
      <c r="A9" s="59"/>
      <c r="B9" s="4" t="s">
        <v>79</v>
      </c>
      <c r="C9" s="5"/>
      <c r="D9" s="6">
        <v>15</v>
      </c>
      <c r="E9" s="57"/>
      <c r="F9" s="46"/>
      <c r="G9" s="6">
        <v>19</v>
      </c>
      <c r="H9" s="57"/>
      <c r="I9" s="46"/>
      <c r="J9" s="6">
        <v>20</v>
      </c>
      <c r="K9" s="57"/>
      <c r="L9" s="46"/>
      <c r="M9" s="6">
        <v>9</v>
      </c>
      <c r="N9" s="57"/>
      <c r="O9" s="46"/>
      <c r="P9" s="42"/>
      <c r="Q9" s="20">
        <v>18.53</v>
      </c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IF(D10+D11=0,"",D10+D11)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IF(D12+D13=0,"",D12+D13)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IF(D14+D15=0,"",D14+D15)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IF(D16+D17=0,"",D16+D17)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IF(D18+D19=0,"",D18+D19)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IF(D20+D21=0,"",D20+D21)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IF(D22+D23=0,"",D22+D23)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O5TYmzMM4TXNchFmBa2syMSpdXC+pSsk9ZMUY54JIYX8mdOzYR/+QjaHUDoolA8DGzpNrQEJrviHA4VJ4tTNBg==" saltValue="NqcgBnA2J57xrxsVomPAeA==" spinCount="100000" sheet="1" objects="1" scenarios="1"/>
  <mergeCells count="384"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R16:R17"/>
    <mergeCell ref="L14:L15"/>
    <mergeCell ref="N14:N15"/>
    <mergeCell ref="O14:O15"/>
    <mergeCell ref="P14:P15"/>
    <mergeCell ref="R14:R15"/>
    <mergeCell ref="K14:K15"/>
    <mergeCell ref="L18:L19"/>
    <mergeCell ref="N18:N19"/>
    <mergeCell ref="O18:O19"/>
    <mergeCell ref="P18:P19"/>
    <mergeCell ref="R18:R19"/>
    <mergeCell ref="K18:K19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O20:O21"/>
    <mergeCell ref="P20:P21"/>
    <mergeCell ref="R20:R21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</mergeCells>
  <conditionalFormatting sqref="U2:U33">
    <cfRule type="duplicateValues" dxfId="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6819-250D-467C-8C92-ABF17744E620}">
  <dimension ref="A1:AF34"/>
  <sheetViews>
    <sheetView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Q23" sqref="Q23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 t="s">
        <v>45</v>
      </c>
      <c r="C2" s="2"/>
      <c r="D2" s="3">
        <v>15</v>
      </c>
      <c r="E2" s="56">
        <f>IF(D2+D3=0,"",D2+D3)</f>
        <v>30</v>
      </c>
      <c r="F2" s="45">
        <f>IF(E2="","",RANK(E2,E$2:E$33,0))</f>
        <v>1</v>
      </c>
      <c r="G2" s="3">
        <v>19</v>
      </c>
      <c r="H2" s="56">
        <f t="shared" ref="H2:H32" si="0">IF(G2+G3=0,"",G2+G3)</f>
        <v>38</v>
      </c>
      <c r="I2" s="45">
        <f>IF(H2="","",RANK(H2,H$2:H$33,0))</f>
        <v>1</v>
      </c>
      <c r="J2" s="3">
        <v>8</v>
      </c>
      <c r="K2" s="56">
        <f t="shared" ref="K2:K32" si="1">IF(J2+J3=0,"",J2+J3)</f>
        <v>17</v>
      </c>
      <c r="L2" s="45">
        <f>IF(K2="","",RANK(K2,K$2:K$33,0))</f>
        <v>8</v>
      </c>
      <c r="M2" s="3">
        <v>3</v>
      </c>
      <c r="N2" s="56">
        <f t="shared" ref="N2:N32" si="2">IF(M2+M3=0,"",M2+M3)</f>
        <v>9</v>
      </c>
      <c r="O2" s="45">
        <f>IF(N2="","",RANK(N2,N$2:N$33,0))</f>
        <v>8</v>
      </c>
      <c r="P2" s="41">
        <f>IF(AA2="","",AA2)</f>
        <v>9</v>
      </c>
      <c r="Q2" s="20">
        <v>33.03</v>
      </c>
      <c r="R2" s="43">
        <f>IF(Q2+Q3=0,"",Q2+Q3)</f>
        <v>53.5</v>
      </c>
      <c r="S2" s="47">
        <f>IF(R2="","",RANK(R2,R$2:R$32,1))</f>
        <v>8</v>
      </c>
      <c r="T2" s="18"/>
      <c r="U2" s="48">
        <f>AF2</f>
        <v>9</v>
      </c>
      <c r="V2" s="39">
        <f>IF(E2="","",E2)</f>
        <v>30</v>
      </c>
      <c r="W2" s="38">
        <f>IF(H2="","",H2)</f>
        <v>38</v>
      </c>
      <c r="X2" s="38">
        <f>IF(K2="","",(K2))</f>
        <v>17</v>
      </c>
      <c r="Y2" s="38">
        <f>IF(N2="","",(N2))</f>
        <v>9</v>
      </c>
      <c r="Z2" s="39">
        <f>SUMIF(V2:Y3,"&lt;&gt;",V2:Y3)</f>
        <v>94</v>
      </c>
      <c r="AA2" s="38">
        <f>IF(Z2= 0,"",RANK(Z2,Z$2:Z$33,0))</f>
        <v>9</v>
      </c>
      <c r="AB2" s="38"/>
      <c r="AC2" s="39">
        <f>IF(P2="","",(P2*2)/3)</f>
        <v>6</v>
      </c>
      <c r="AD2" s="39">
        <f>IF(S2="","",((S2/3)))</f>
        <v>2.6666666666666665</v>
      </c>
      <c r="AE2" s="40">
        <f>IF(OR(AC2="",AD2=""),"",(AC2+AD2))</f>
        <v>8.6666666666666661</v>
      </c>
      <c r="AF2" s="40">
        <f>IF(AE2="","",RANK(AE2,AE$2:AE$32,1))</f>
        <v>9</v>
      </c>
    </row>
    <row r="3" spans="1:32" ht="15" customHeight="1" thickBot="1" x14ac:dyDescent="0.3">
      <c r="A3" s="59"/>
      <c r="B3" s="4" t="s">
        <v>46</v>
      </c>
      <c r="C3" s="5"/>
      <c r="D3" s="6">
        <v>15</v>
      </c>
      <c r="E3" s="57"/>
      <c r="F3" s="46"/>
      <c r="G3" s="6">
        <v>19</v>
      </c>
      <c r="H3" s="57"/>
      <c r="I3" s="46"/>
      <c r="J3" s="6">
        <v>9</v>
      </c>
      <c r="K3" s="57"/>
      <c r="L3" s="46"/>
      <c r="M3" s="6">
        <v>6</v>
      </c>
      <c r="N3" s="57"/>
      <c r="O3" s="46"/>
      <c r="P3" s="42"/>
      <c r="Q3" s="20">
        <v>20.47</v>
      </c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 t="s">
        <v>47</v>
      </c>
      <c r="C4" s="2"/>
      <c r="D4" s="3">
        <v>15</v>
      </c>
      <c r="E4" s="56">
        <f t="shared" ref="E4" si="3">IF(D4+D5=0,"",D4+D5)</f>
        <v>30</v>
      </c>
      <c r="F4" s="45">
        <f t="shared" ref="F4" si="4">IF(E4="","",RANK(E4,E$2:E$33,0))</f>
        <v>1</v>
      </c>
      <c r="G4" s="3">
        <v>19</v>
      </c>
      <c r="H4" s="56">
        <f t="shared" si="0"/>
        <v>38</v>
      </c>
      <c r="I4" s="45">
        <f t="shared" ref="I4" si="5">IF(H4="","",RANK(H4,H$2:H$33,0))</f>
        <v>1</v>
      </c>
      <c r="J4" s="3">
        <v>12</v>
      </c>
      <c r="K4" s="56">
        <f t="shared" si="1"/>
        <v>32</v>
      </c>
      <c r="L4" s="45">
        <f t="shared" ref="L4" si="6">IF(K4="","",RANK(K4,K$2:K$33,0))</f>
        <v>5</v>
      </c>
      <c r="M4" s="3">
        <v>6</v>
      </c>
      <c r="N4" s="56">
        <f t="shared" si="2"/>
        <v>9</v>
      </c>
      <c r="O4" s="45">
        <f t="shared" ref="O4" si="7">IF(N4="","",RANK(N4,N$2:N$33,0))</f>
        <v>8</v>
      </c>
      <c r="P4" s="41">
        <f t="shared" ref="P4" si="8">IF(AA4="","",AA4)</f>
        <v>6</v>
      </c>
      <c r="Q4" s="20">
        <v>24.85</v>
      </c>
      <c r="R4" s="43">
        <f t="shared" ref="R4" si="9">IF(Q4+Q5=0,"",Q4+Q5)</f>
        <v>45.040000000000006</v>
      </c>
      <c r="S4" s="47">
        <f t="shared" ref="S4" si="10">IF(R4="","",RANK(R4,R$2:R$32,1))</f>
        <v>5</v>
      </c>
      <c r="T4" s="18"/>
      <c r="U4" s="48">
        <f t="shared" ref="U4" si="11">AF4</f>
        <v>6</v>
      </c>
      <c r="V4" s="39">
        <f t="shared" ref="V4" si="12">IF(E4="","",E4)</f>
        <v>30</v>
      </c>
      <c r="W4" s="38">
        <f t="shared" ref="W4" si="13">IF(H4="","",H4)</f>
        <v>38</v>
      </c>
      <c r="X4" s="38">
        <f t="shared" ref="X4" si="14">IF(K4="","",(K4))</f>
        <v>32</v>
      </c>
      <c r="Y4" s="38">
        <f t="shared" ref="Y4" si="15">IF(N4="","",(N4))</f>
        <v>9</v>
      </c>
      <c r="Z4" s="39">
        <f t="shared" ref="Z4" si="16">SUMIF(V4:Y5,"&lt;&gt;",V4:Y5)</f>
        <v>109</v>
      </c>
      <c r="AA4" s="38">
        <f t="shared" ref="AA4" si="17">IF(Z4= 0,"",RANK(Z4,Z$2:Z$33,0))</f>
        <v>6</v>
      </c>
      <c r="AB4" s="38"/>
      <c r="AC4" s="39">
        <f t="shared" ref="AC4" si="18">IF(P4="","",(P4*2)/3)</f>
        <v>4</v>
      </c>
      <c r="AD4" s="39">
        <f t="shared" ref="AD4" si="19">IF(S4="","",((S4/3)))</f>
        <v>1.6666666666666667</v>
      </c>
      <c r="AE4" s="40">
        <f t="shared" ref="AE4" si="20">IF(OR(AC4="",AD4=""),"",(AC4+AD4))</f>
        <v>5.666666666666667</v>
      </c>
      <c r="AF4" s="40">
        <f t="shared" ref="AF4" si="21">IF(AE4="","",RANK(AE4,AE$2:AE$32,1))</f>
        <v>6</v>
      </c>
    </row>
    <row r="5" spans="1:32" ht="15" customHeight="1" thickBot="1" x14ac:dyDescent="0.3">
      <c r="A5" s="59"/>
      <c r="B5" s="4" t="s">
        <v>48</v>
      </c>
      <c r="C5" s="5"/>
      <c r="D5" s="6">
        <v>15</v>
      </c>
      <c r="E5" s="57"/>
      <c r="F5" s="46"/>
      <c r="G5" s="6">
        <v>19</v>
      </c>
      <c r="H5" s="57"/>
      <c r="I5" s="46"/>
      <c r="J5" s="6">
        <v>20</v>
      </c>
      <c r="K5" s="57"/>
      <c r="L5" s="46"/>
      <c r="M5" s="6">
        <v>3</v>
      </c>
      <c r="N5" s="57"/>
      <c r="O5" s="46"/>
      <c r="P5" s="42"/>
      <c r="Q5" s="20">
        <v>20.190000000000001</v>
      </c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 t="s">
        <v>49</v>
      </c>
      <c r="C6" s="2"/>
      <c r="D6" s="3">
        <v>15</v>
      </c>
      <c r="E6" s="56">
        <f t="shared" ref="E6" si="22">IF(D6+D7=0,"",D6+D7)</f>
        <v>30</v>
      </c>
      <c r="F6" s="45">
        <f t="shared" ref="F6" si="23">IF(E6="","",RANK(E6,E$2:E$33,0))</f>
        <v>1</v>
      </c>
      <c r="G6" s="3">
        <v>19</v>
      </c>
      <c r="H6" s="56">
        <f t="shared" si="0"/>
        <v>38</v>
      </c>
      <c r="I6" s="45">
        <f t="shared" ref="I6" si="24">IF(H6="","",RANK(H6,H$2:H$33,0))</f>
        <v>1</v>
      </c>
      <c r="J6" s="3">
        <v>20</v>
      </c>
      <c r="K6" s="56">
        <f t="shared" si="1"/>
        <v>40</v>
      </c>
      <c r="L6" s="45">
        <f t="shared" ref="L6" si="25">IF(K6="","",RANK(K6,K$2:K$33,0))</f>
        <v>1</v>
      </c>
      <c r="M6" s="3">
        <v>8</v>
      </c>
      <c r="N6" s="56">
        <f t="shared" si="2"/>
        <v>16</v>
      </c>
      <c r="O6" s="45">
        <f t="shared" ref="O6" si="26">IF(N6="","",RANK(N6,N$2:N$33,0))</f>
        <v>3</v>
      </c>
      <c r="P6" s="41">
        <f t="shared" ref="P6" si="27">IF(AA6="","",AA6)</f>
        <v>2</v>
      </c>
      <c r="Q6" s="20">
        <v>15.68</v>
      </c>
      <c r="R6" s="43">
        <f t="shared" ref="R6" si="28">IF(Q6+Q7=0,"",Q6+Q7)</f>
        <v>31.4</v>
      </c>
      <c r="S6" s="47">
        <f t="shared" ref="S6" si="29">IF(R6="","",RANK(R6,R$2:R$32,1))</f>
        <v>2</v>
      </c>
      <c r="T6" s="18"/>
      <c r="U6" s="48">
        <f t="shared" ref="U6" si="30">AF6</f>
        <v>2</v>
      </c>
      <c r="V6" s="39">
        <f t="shared" ref="V6" si="31">IF(E6="","",E6)</f>
        <v>30</v>
      </c>
      <c r="W6" s="38">
        <f t="shared" ref="W6" si="32">IF(H6="","",H6)</f>
        <v>38</v>
      </c>
      <c r="X6" s="38">
        <f t="shared" ref="X6" si="33">IF(K6="","",(K6))</f>
        <v>40</v>
      </c>
      <c r="Y6" s="38">
        <f t="shared" ref="Y6" si="34">IF(N6="","",(N6))</f>
        <v>16</v>
      </c>
      <c r="Z6" s="39">
        <f t="shared" ref="Z6" si="35">SUMIF(V6:Y7,"&lt;&gt;",V6:Y7)</f>
        <v>124</v>
      </c>
      <c r="AA6" s="38">
        <f t="shared" ref="AA6" si="36">IF(Z6= 0,"",RANK(Z6,Z$2:Z$33,0))</f>
        <v>2</v>
      </c>
      <c r="AB6" s="38"/>
      <c r="AC6" s="39">
        <f t="shared" ref="AC6" si="37">IF(P6="","",(P6*2)/3)</f>
        <v>1.3333333333333333</v>
      </c>
      <c r="AD6" s="39">
        <f t="shared" ref="AD6" si="38">IF(S6="","",((S6/3)))</f>
        <v>0.66666666666666663</v>
      </c>
      <c r="AE6" s="40">
        <f t="shared" ref="AE6" si="39">IF(OR(AC6="",AD6=""),"",(AC6+AD6))</f>
        <v>2</v>
      </c>
      <c r="AF6" s="40">
        <f t="shared" ref="AF6" si="40">IF(AE6="","",RANK(AE6,AE$2:AE$32,1))</f>
        <v>2</v>
      </c>
    </row>
    <row r="7" spans="1:32" ht="15" customHeight="1" thickBot="1" x14ac:dyDescent="0.3">
      <c r="A7" s="59"/>
      <c r="B7" s="4" t="s">
        <v>50</v>
      </c>
      <c r="C7" s="5"/>
      <c r="D7" s="6">
        <v>15</v>
      </c>
      <c r="E7" s="57"/>
      <c r="F7" s="46"/>
      <c r="G7" s="6">
        <v>19</v>
      </c>
      <c r="H7" s="57"/>
      <c r="I7" s="46"/>
      <c r="J7" s="6">
        <v>20</v>
      </c>
      <c r="K7" s="57"/>
      <c r="L7" s="46"/>
      <c r="M7" s="6">
        <v>8</v>
      </c>
      <c r="N7" s="57"/>
      <c r="O7" s="46"/>
      <c r="P7" s="42"/>
      <c r="Q7" s="20">
        <v>15.72</v>
      </c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71"/>
      <c r="C8" s="2"/>
      <c r="D8" s="3"/>
      <c r="E8" s="56" t="str">
        <f t="shared" ref="E8" si="41">IF(D8+D9=0,"",D8+D9)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71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 t="s">
        <v>54</v>
      </c>
      <c r="C10" s="2"/>
      <c r="D10" s="3">
        <v>15</v>
      </c>
      <c r="E10" s="56">
        <f t="shared" ref="E10" si="59">IF(D10+D11=0,"",D10+D11)</f>
        <v>30</v>
      </c>
      <c r="F10" s="45">
        <f t="shared" ref="F10" si="60">IF(E10="","",RANK(E10,E$2:E$33,0))</f>
        <v>1</v>
      </c>
      <c r="G10" s="3">
        <v>19</v>
      </c>
      <c r="H10" s="56">
        <f t="shared" si="0"/>
        <v>38</v>
      </c>
      <c r="I10" s="45">
        <f t="shared" ref="I10" si="61">IF(H10="","",RANK(H10,H$2:H$33,0))</f>
        <v>1</v>
      </c>
      <c r="J10" s="3">
        <v>20</v>
      </c>
      <c r="K10" s="56">
        <f t="shared" si="1"/>
        <v>40</v>
      </c>
      <c r="L10" s="45">
        <f t="shared" ref="L10" si="62">IF(K10="","",RANK(K10,K$2:K$33,0))</f>
        <v>1</v>
      </c>
      <c r="M10" s="3">
        <v>11</v>
      </c>
      <c r="N10" s="56">
        <f t="shared" si="2"/>
        <v>16</v>
      </c>
      <c r="O10" s="45">
        <f t="shared" ref="O10" si="63">IF(N10="","",RANK(N10,N$2:N$33,0))</f>
        <v>3</v>
      </c>
      <c r="P10" s="41">
        <f t="shared" ref="P10" si="64">IF(AA10="","",AA10)</f>
        <v>2</v>
      </c>
      <c r="Q10" s="20">
        <v>18.93</v>
      </c>
      <c r="R10" s="43">
        <f t="shared" ref="R10" si="65">IF(Q10+Q11=0,"",Q10+Q11)</f>
        <v>53.11</v>
      </c>
      <c r="S10" s="47">
        <f t="shared" ref="S10" si="66">IF(R10="","",RANK(R10,R$2:R$32,1))</f>
        <v>7</v>
      </c>
      <c r="T10" s="18"/>
      <c r="U10" s="48">
        <f t="shared" ref="U10" si="67">AF10</f>
        <v>3</v>
      </c>
      <c r="V10" s="39">
        <f t="shared" ref="V10" si="68">IF(E10="","",E10)</f>
        <v>30</v>
      </c>
      <c r="W10" s="38">
        <f t="shared" ref="W10" si="69">IF(H10="","",H10)</f>
        <v>38</v>
      </c>
      <c r="X10" s="38">
        <f t="shared" ref="X10" si="70">IF(K10="","",(K10))</f>
        <v>40</v>
      </c>
      <c r="Y10" s="38">
        <f t="shared" ref="Y10" si="71">IF(N10="","",(N10))</f>
        <v>16</v>
      </c>
      <c r="Z10" s="39">
        <f t="shared" ref="Z10:Z22" si="72">SUMIF(V10:Y11,"&lt;&gt;",V10:Y11)</f>
        <v>124</v>
      </c>
      <c r="AA10" s="38">
        <f t="shared" ref="AA10" si="73">IF(Z10= 0,"",RANK(Z10,Z$2:Z$33,0))</f>
        <v>2</v>
      </c>
      <c r="AB10" s="38"/>
      <c r="AC10" s="39">
        <f t="shared" ref="AC10" si="74">IF(P10="","",(P10*2)/3)</f>
        <v>1.3333333333333333</v>
      </c>
      <c r="AD10" s="39">
        <f t="shared" ref="AD10" si="75">IF(S10="","",((S10/3)))</f>
        <v>2.3333333333333335</v>
      </c>
      <c r="AE10" s="40">
        <f t="shared" ref="AE10" si="76">IF(OR(AC10="",AD10=""),"",(AC10+AD10))</f>
        <v>3.666666666666667</v>
      </c>
      <c r="AF10" s="40">
        <f t="shared" ref="AF10" si="77">IF(AE10="","",RANK(AE10,AE$2:AE$32,1))</f>
        <v>3</v>
      </c>
    </row>
    <row r="11" spans="1:32" ht="15" customHeight="1" thickBot="1" x14ac:dyDescent="0.3">
      <c r="A11" s="59"/>
      <c r="B11" s="4" t="s">
        <v>55</v>
      </c>
      <c r="C11" s="5"/>
      <c r="D11" s="6">
        <v>15</v>
      </c>
      <c r="E11" s="57"/>
      <c r="F11" s="46"/>
      <c r="G11" s="6">
        <v>19</v>
      </c>
      <c r="H11" s="57"/>
      <c r="I11" s="46"/>
      <c r="J11" s="6">
        <v>20</v>
      </c>
      <c r="K11" s="57"/>
      <c r="L11" s="46"/>
      <c r="M11" s="6">
        <v>5</v>
      </c>
      <c r="N11" s="57"/>
      <c r="O11" s="46"/>
      <c r="P11" s="42"/>
      <c r="Q11" s="20">
        <v>34.18</v>
      </c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 t="s">
        <v>56</v>
      </c>
      <c r="C12" s="2"/>
      <c r="D12" s="3">
        <v>15</v>
      </c>
      <c r="E12" s="56">
        <f t="shared" ref="E12" si="78">IF(D12+D13=0,"",D12+D13)</f>
        <v>30</v>
      </c>
      <c r="F12" s="45">
        <f t="shared" ref="F12" si="79">IF(E12="","",RANK(E12,E$2:E$33,0))</f>
        <v>1</v>
      </c>
      <c r="G12" s="3">
        <v>19</v>
      </c>
      <c r="H12" s="56">
        <f t="shared" si="0"/>
        <v>38</v>
      </c>
      <c r="I12" s="45">
        <f t="shared" ref="I12" si="80">IF(H12="","",RANK(H12,H$2:H$33,0))</f>
        <v>1</v>
      </c>
      <c r="J12" s="3">
        <v>20</v>
      </c>
      <c r="K12" s="56">
        <f t="shared" si="1"/>
        <v>40</v>
      </c>
      <c r="L12" s="45">
        <f t="shared" ref="L12" si="81">IF(K12="","",RANK(K12,K$2:K$33,0))</f>
        <v>1</v>
      </c>
      <c r="M12" s="3">
        <v>7</v>
      </c>
      <c r="N12" s="56">
        <f t="shared" si="2"/>
        <v>14</v>
      </c>
      <c r="O12" s="45">
        <f t="shared" ref="O12" si="82">IF(N12="","",RANK(N12,N$2:N$33,0))</f>
        <v>5</v>
      </c>
      <c r="P12" s="41">
        <f t="shared" ref="P12" si="83">IF(AA12="","",AA12)</f>
        <v>4</v>
      </c>
      <c r="Q12" s="20">
        <v>24.81</v>
      </c>
      <c r="R12" s="43">
        <f t="shared" ref="R12" si="84">IF(Q12+Q13=0,"",Q12+Q13)</f>
        <v>59.510000000000005</v>
      </c>
      <c r="S12" s="47">
        <f t="shared" ref="S12" si="85">IF(R12="","",RANK(R12,R$2:R$32,1))</f>
        <v>9</v>
      </c>
      <c r="T12" s="18"/>
      <c r="U12" s="48">
        <f t="shared" ref="U12" si="86">AF12</f>
        <v>5</v>
      </c>
      <c r="V12" s="39">
        <f t="shared" ref="V12" si="87">IF(E12="","",E12)</f>
        <v>30</v>
      </c>
      <c r="W12" s="38">
        <f t="shared" ref="W12" si="88">IF(H12="","",H12)</f>
        <v>38</v>
      </c>
      <c r="X12" s="38">
        <f t="shared" ref="X12" si="89">IF(K12="","",(K12))</f>
        <v>40</v>
      </c>
      <c r="Y12" s="38">
        <f t="shared" ref="Y12" si="90">IF(N12="","",(N12))</f>
        <v>14</v>
      </c>
      <c r="Z12" s="39">
        <f t="shared" ref="Z12:Z30" si="91">SUMIF(V12:Y13,"&lt;&gt;",V12:Y13)</f>
        <v>122</v>
      </c>
      <c r="AA12" s="38">
        <f t="shared" ref="AA12" si="92">IF(Z12= 0,"",RANK(Z12,Z$2:Z$33,0))</f>
        <v>4</v>
      </c>
      <c r="AB12" s="38"/>
      <c r="AC12" s="39">
        <f t="shared" ref="AC12" si="93">IF(P12="","",(P12*2)/3)</f>
        <v>2.6666666666666665</v>
      </c>
      <c r="AD12" s="39">
        <f t="shared" ref="AD12" si="94">IF(S12="","",((S12/3)))</f>
        <v>3</v>
      </c>
      <c r="AE12" s="40">
        <f t="shared" ref="AE12" si="95">IF(OR(AC12="",AD12=""),"",(AC12+AD12))</f>
        <v>5.6666666666666661</v>
      </c>
      <c r="AF12" s="40">
        <f t="shared" ref="AF12" si="96">IF(AE12="","",RANK(AE12,AE$2:AE$32,1))</f>
        <v>5</v>
      </c>
    </row>
    <row r="13" spans="1:32" ht="15" customHeight="1" thickBot="1" x14ac:dyDescent="0.3">
      <c r="A13" s="59"/>
      <c r="B13" s="4" t="s">
        <v>57</v>
      </c>
      <c r="C13" s="5"/>
      <c r="D13" s="6">
        <v>15</v>
      </c>
      <c r="E13" s="57"/>
      <c r="F13" s="46"/>
      <c r="G13" s="6">
        <v>19</v>
      </c>
      <c r="H13" s="57"/>
      <c r="I13" s="46"/>
      <c r="J13" s="6">
        <v>20</v>
      </c>
      <c r="K13" s="57"/>
      <c r="L13" s="46"/>
      <c r="M13" s="6">
        <v>7</v>
      </c>
      <c r="N13" s="57"/>
      <c r="O13" s="46"/>
      <c r="P13" s="42"/>
      <c r="Q13" s="20">
        <v>34.700000000000003</v>
      </c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 t="s">
        <v>62</v>
      </c>
      <c r="C14" s="2"/>
      <c r="D14" s="3">
        <v>15</v>
      </c>
      <c r="E14" s="56">
        <f t="shared" ref="E14" si="97">IF(D14+D15=0,"",D14+D15)</f>
        <v>30</v>
      </c>
      <c r="F14" s="45">
        <f t="shared" ref="F14" si="98">IF(E14="","",RANK(E14,E$2:E$33,0))</f>
        <v>1</v>
      </c>
      <c r="G14" s="3">
        <v>19</v>
      </c>
      <c r="H14" s="56">
        <f t="shared" si="0"/>
        <v>38</v>
      </c>
      <c r="I14" s="45">
        <f t="shared" ref="I14" si="99">IF(H14="","",RANK(H14,H$2:H$33,0))</f>
        <v>1</v>
      </c>
      <c r="J14" s="3">
        <v>10</v>
      </c>
      <c r="K14" s="56">
        <f t="shared" si="1"/>
        <v>24</v>
      </c>
      <c r="L14" s="45">
        <f t="shared" ref="L14" si="100">IF(K14="","",RANK(K14,K$2:K$33,0))</f>
        <v>7</v>
      </c>
      <c r="M14" s="3">
        <v>8</v>
      </c>
      <c r="N14" s="56">
        <f t="shared" si="2"/>
        <v>11</v>
      </c>
      <c r="O14" s="45">
        <f t="shared" ref="O14" si="101">IF(N14="","",RANK(N14,N$2:N$33,0))</f>
        <v>7</v>
      </c>
      <c r="P14" s="41">
        <f t="shared" ref="P14" si="102">IF(AA14="","",AA14)</f>
        <v>7</v>
      </c>
      <c r="Q14" s="20">
        <v>16.54</v>
      </c>
      <c r="R14" s="43">
        <f t="shared" ref="R14" si="103">IF(Q14+Q15=0,"",Q14+Q15)</f>
        <v>39.29</v>
      </c>
      <c r="S14" s="47">
        <f t="shared" ref="S14" si="104">IF(R14="","",RANK(R14,R$2:R$32,1))</f>
        <v>4</v>
      </c>
      <c r="T14" s="18"/>
      <c r="U14" s="48">
        <f t="shared" ref="U14" si="105">AF14</f>
        <v>7</v>
      </c>
      <c r="V14" s="39">
        <f t="shared" ref="V14" si="106">IF(E14="","",E14)</f>
        <v>30</v>
      </c>
      <c r="W14" s="38">
        <f t="shared" ref="W14" si="107">IF(H14="","",H14)</f>
        <v>38</v>
      </c>
      <c r="X14" s="38">
        <f t="shared" ref="X14" si="108">IF(K14="","",(K14))</f>
        <v>24</v>
      </c>
      <c r="Y14" s="38">
        <f t="shared" ref="Y14" si="109">IF(N14="","",(N14))</f>
        <v>11</v>
      </c>
      <c r="Z14" s="39">
        <f t="shared" ref="Z14" si="110">SUMIF(V14:Y15,"&lt;&gt;",V14:Y15)</f>
        <v>103</v>
      </c>
      <c r="AA14" s="38">
        <f t="shared" ref="AA14" si="111">IF(Z14= 0,"",RANK(Z14,Z$2:Z$33,0))</f>
        <v>7</v>
      </c>
      <c r="AB14" s="38"/>
      <c r="AC14" s="39">
        <f t="shared" ref="AC14" si="112">IF(P14="","",(P14*2)/3)</f>
        <v>4.666666666666667</v>
      </c>
      <c r="AD14" s="39">
        <f t="shared" ref="AD14" si="113">IF(S14="","",((S14/3)))</f>
        <v>1.3333333333333333</v>
      </c>
      <c r="AE14" s="40">
        <f t="shared" ref="AE14" si="114">IF(OR(AC14="",AD14=""),"",(AC14+AD14))</f>
        <v>6</v>
      </c>
      <c r="AF14" s="40">
        <f>IF(AE14="","",RANK(AE14,AE$2:AE$32,1))</f>
        <v>7</v>
      </c>
    </row>
    <row r="15" spans="1:32" ht="15" customHeight="1" thickBot="1" x14ac:dyDescent="0.3">
      <c r="A15" s="59"/>
      <c r="B15" s="4" t="s">
        <v>63</v>
      </c>
      <c r="C15" s="5"/>
      <c r="D15" s="6">
        <v>15</v>
      </c>
      <c r="E15" s="57"/>
      <c r="F15" s="46"/>
      <c r="G15" s="6">
        <v>19</v>
      </c>
      <c r="H15" s="57"/>
      <c r="I15" s="46"/>
      <c r="J15" s="6">
        <v>14</v>
      </c>
      <c r="K15" s="57"/>
      <c r="L15" s="46"/>
      <c r="M15" s="6">
        <v>3</v>
      </c>
      <c r="N15" s="57"/>
      <c r="O15" s="46"/>
      <c r="P15" s="42"/>
      <c r="Q15" s="20">
        <v>22.75</v>
      </c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 t="s">
        <v>64</v>
      </c>
      <c r="C16" s="2"/>
      <c r="D16" s="3">
        <v>15</v>
      </c>
      <c r="E16" s="56">
        <f t="shared" ref="E16" si="115">IF(D16+D17=0,"",D16+D17)</f>
        <v>30</v>
      </c>
      <c r="F16" s="45">
        <f t="shared" ref="F16" si="116">IF(E16="","",RANK(E16,E$2:E$33,0))</f>
        <v>1</v>
      </c>
      <c r="G16" s="3">
        <v>19</v>
      </c>
      <c r="H16" s="56">
        <f t="shared" si="0"/>
        <v>38</v>
      </c>
      <c r="I16" s="45">
        <f t="shared" ref="I16" si="117">IF(H16="","",RANK(H16,H$2:H$33,0))</f>
        <v>1</v>
      </c>
      <c r="J16" s="3">
        <v>20</v>
      </c>
      <c r="K16" s="56">
        <f t="shared" si="1"/>
        <v>40</v>
      </c>
      <c r="L16" s="45">
        <f t="shared" ref="L16" si="118">IF(K16="","",RANK(K16,K$2:K$33,0))</f>
        <v>1</v>
      </c>
      <c r="M16" s="3">
        <v>13</v>
      </c>
      <c r="N16" s="56">
        <f t="shared" si="2"/>
        <v>25</v>
      </c>
      <c r="O16" s="45">
        <f t="shared" ref="O16" si="119">IF(N16="","",RANK(N16,N$2:N$33,0))</f>
        <v>1</v>
      </c>
      <c r="P16" s="41">
        <f t="shared" ref="P16" si="120">IF(AA16="","",AA16)</f>
        <v>1</v>
      </c>
      <c r="Q16" s="20">
        <v>13.78</v>
      </c>
      <c r="R16" s="43">
        <f t="shared" ref="R16" si="121">IF(Q16+Q17=0,"",Q16+Q17)</f>
        <v>28</v>
      </c>
      <c r="S16" s="47">
        <f t="shared" ref="S16" si="122">IF(R16="","",RANK(R16,R$2:R$32,1))</f>
        <v>1</v>
      </c>
      <c r="T16" s="18"/>
      <c r="U16" s="48">
        <f t="shared" ref="U16" si="123">AF16</f>
        <v>1</v>
      </c>
      <c r="V16" s="39">
        <f t="shared" ref="V16" si="124">IF(E16="","",E16)</f>
        <v>30</v>
      </c>
      <c r="W16" s="38">
        <f t="shared" ref="W16" si="125">IF(H16="","",H16)</f>
        <v>38</v>
      </c>
      <c r="X16" s="38">
        <f t="shared" ref="X16" si="126">IF(K16="","",(K16))</f>
        <v>40</v>
      </c>
      <c r="Y16" s="38">
        <f t="shared" ref="Y16" si="127">IF(N16="","",(N16))</f>
        <v>25</v>
      </c>
      <c r="Z16" s="39">
        <f t="shared" si="72"/>
        <v>133</v>
      </c>
      <c r="AA16" s="38">
        <f t="shared" ref="AA16" si="128">IF(Z16= 0,"",RANK(Z16,Z$2:Z$33,0))</f>
        <v>1</v>
      </c>
      <c r="AB16" s="38"/>
      <c r="AC16" s="39">
        <f t="shared" ref="AC16" si="129">IF(P16="","",(P16*2)/3)</f>
        <v>0.66666666666666663</v>
      </c>
      <c r="AD16" s="39">
        <f t="shared" ref="AD16" si="130">IF(S16="","",((S16/3)))</f>
        <v>0.33333333333333331</v>
      </c>
      <c r="AE16" s="40">
        <f t="shared" ref="AE16" si="131">IF(OR(AC16="",AD16=""),"",(AC16+AD16))</f>
        <v>1</v>
      </c>
      <c r="AF16" s="40">
        <f t="shared" ref="AF16" si="132">IF(AE16="","",RANK(AE16,AE$2:AE$32,1))</f>
        <v>1</v>
      </c>
    </row>
    <row r="17" spans="1:32" ht="15" customHeight="1" thickBot="1" x14ac:dyDescent="0.3">
      <c r="A17" s="59"/>
      <c r="B17" s="4" t="s">
        <v>65</v>
      </c>
      <c r="C17" s="5"/>
      <c r="D17" s="6">
        <v>15</v>
      </c>
      <c r="E17" s="57"/>
      <c r="F17" s="46"/>
      <c r="G17" s="6">
        <v>19</v>
      </c>
      <c r="H17" s="57"/>
      <c r="I17" s="46"/>
      <c r="J17" s="6">
        <v>20</v>
      </c>
      <c r="K17" s="57"/>
      <c r="L17" s="46"/>
      <c r="M17" s="6">
        <v>12</v>
      </c>
      <c r="N17" s="57"/>
      <c r="O17" s="46"/>
      <c r="P17" s="42"/>
      <c r="Q17" s="20">
        <v>14.22</v>
      </c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 t="s">
        <v>66</v>
      </c>
      <c r="C18" s="2"/>
      <c r="D18" s="6">
        <v>15</v>
      </c>
      <c r="E18" s="56">
        <f t="shared" ref="E18" si="133">IF(D18+D19=0,"",D18+D19)</f>
        <v>30</v>
      </c>
      <c r="F18" s="45">
        <f t="shared" ref="F18" si="134">IF(E18="","",RANK(E18,E$2:E$33,0))</f>
        <v>1</v>
      </c>
      <c r="G18" s="6">
        <v>19</v>
      </c>
      <c r="H18" s="56">
        <f t="shared" si="0"/>
        <v>38</v>
      </c>
      <c r="I18" s="45">
        <f t="shared" ref="I18" si="135">IF(H18="","",RANK(H18,H$2:H$33,0))</f>
        <v>1</v>
      </c>
      <c r="J18" s="6">
        <v>20</v>
      </c>
      <c r="K18" s="56">
        <f t="shared" si="1"/>
        <v>29</v>
      </c>
      <c r="L18" s="45">
        <f t="shared" ref="L18" si="136">IF(K18="","",RANK(K18,K$2:K$33,0))</f>
        <v>6</v>
      </c>
      <c r="M18" s="6">
        <v>11</v>
      </c>
      <c r="N18" s="56">
        <f t="shared" si="2"/>
        <v>17</v>
      </c>
      <c r="O18" s="45">
        <f t="shared" ref="O18" si="137">IF(N18="","",RANK(N18,N$2:N$33,0))</f>
        <v>2</v>
      </c>
      <c r="P18" s="41">
        <f t="shared" ref="P18" si="138">IF(AA18="","",AA18)</f>
        <v>5</v>
      </c>
      <c r="Q18" s="20">
        <v>10.93</v>
      </c>
      <c r="R18" s="43">
        <f t="shared" ref="R18" si="139">IF(Q18+Q19=0,"",Q18+Q19)</f>
        <v>36.31</v>
      </c>
      <c r="S18" s="47">
        <f t="shared" ref="S18" si="140">IF(R18="","",RANK(R18,R$2:R$32,1))</f>
        <v>3</v>
      </c>
      <c r="T18" s="18"/>
      <c r="U18" s="48">
        <f t="shared" ref="U18" si="141">AF18</f>
        <v>4</v>
      </c>
      <c r="V18" s="39">
        <f t="shared" ref="V18" si="142">IF(E18="","",E18)</f>
        <v>30</v>
      </c>
      <c r="W18" s="38">
        <f t="shared" ref="W18" si="143">IF(H18="","",H18)</f>
        <v>38</v>
      </c>
      <c r="X18" s="38">
        <f t="shared" ref="X18" si="144">IF(K18="","",(K18))</f>
        <v>29</v>
      </c>
      <c r="Y18" s="38">
        <f t="shared" ref="Y18" si="145">IF(N18="","",(N18))</f>
        <v>17</v>
      </c>
      <c r="Z18" s="39">
        <f t="shared" si="91"/>
        <v>114</v>
      </c>
      <c r="AA18" s="38">
        <f t="shared" ref="AA18" si="146">IF(Z18= 0,"",RANK(Z18,Z$2:Z$33,0))</f>
        <v>5</v>
      </c>
      <c r="AB18" s="38"/>
      <c r="AC18" s="39">
        <f t="shared" ref="AC18" si="147">IF(P18="","",(P18*2)/3)</f>
        <v>3.3333333333333335</v>
      </c>
      <c r="AD18" s="39">
        <f t="shared" ref="AD18" si="148">IF(S18="","",((S18/3)))</f>
        <v>1</v>
      </c>
      <c r="AE18" s="40">
        <f t="shared" ref="AE18" si="149">IF(OR(AC18="",AD18=""),"",(AC18+AD18))</f>
        <v>4.3333333333333339</v>
      </c>
      <c r="AF18" s="40">
        <f>IF(AE18="","",RANK(AE18,AE$2:AE$32,1))</f>
        <v>4</v>
      </c>
    </row>
    <row r="19" spans="1:32" ht="15" customHeight="1" thickBot="1" x14ac:dyDescent="0.3">
      <c r="A19" s="59"/>
      <c r="B19" s="4" t="s">
        <v>67</v>
      </c>
      <c r="C19" s="5"/>
      <c r="D19" s="3">
        <v>15</v>
      </c>
      <c r="E19" s="57"/>
      <c r="F19" s="46"/>
      <c r="G19" s="3">
        <v>19</v>
      </c>
      <c r="H19" s="57"/>
      <c r="I19" s="46"/>
      <c r="J19" s="3">
        <v>9</v>
      </c>
      <c r="K19" s="57"/>
      <c r="L19" s="46"/>
      <c r="M19" s="3">
        <v>6</v>
      </c>
      <c r="N19" s="57"/>
      <c r="O19" s="46"/>
      <c r="P19" s="42"/>
      <c r="Q19" s="20">
        <v>25.38</v>
      </c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 t="s">
        <v>74</v>
      </c>
      <c r="C20" s="2"/>
      <c r="D20" s="6">
        <v>15</v>
      </c>
      <c r="E20" s="56">
        <f t="shared" ref="E20" si="150">IF(D20+D21=0,"",D20+D21)</f>
        <v>30</v>
      </c>
      <c r="F20" s="45">
        <f t="shared" ref="F20" si="151">IF(E20="","",RANK(E20,E$2:E$33,0))</f>
        <v>1</v>
      </c>
      <c r="G20" s="6">
        <v>19</v>
      </c>
      <c r="H20" s="56">
        <f t="shared" si="0"/>
        <v>38</v>
      </c>
      <c r="I20" s="45">
        <f t="shared" ref="I20" si="152">IF(H20="","",RANK(H20,H$2:H$33,0))</f>
        <v>1</v>
      </c>
      <c r="J20" s="6">
        <v>9</v>
      </c>
      <c r="K20" s="56">
        <f t="shared" si="1"/>
        <v>17</v>
      </c>
      <c r="L20" s="45">
        <f t="shared" ref="L20" si="153">IF(K20="","",RANK(K20,K$2:K$33,0))</f>
        <v>8</v>
      </c>
      <c r="M20" s="6">
        <v>7</v>
      </c>
      <c r="N20" s="56">
        <f t="shared" si="2"/>
        <v>13</v>
      </c>
      <c r="O20" s="45">
        <f t="shared" ref="O20" si="154">IF(N20="","",RANK(N20,N$2:N$33,0))</f>
        <v>6</v>
      </c>
      <c r="P20" s="41">
        <f t="shared" ref="P20" si="155">IF(AA20="","",AA20)</f>
        <v>8</v>
      </c>
      <c r="Q20" s="20">
        <v>18.309999999999999</v>
      </c>
      <c r="R20" s="43">
        <f t="shared" ref="R20" si="156">IF(Q20+Q21=0,"",Q20+Q21)</f>
        <v>52.209999999999994</v>
      </c>
      <c r="S20" s="47">
        <f t="shared" ref="S20" si="157">IF(R20="","",RANK(R20,R$2:R$32,1))</f>
        <v>6</v>
      </c>
      <c r="T20" s="18"/>
      <c r="U20" s="48">
        <f t="shared" ref="U20" si="158">AF20</f>
        <v>8</v>
      </c>
      <c r="V20" s="39">
        <f t="shared" ref="V20" si="159">IF(E20="","",E20)</f>
        <v>30</v>
      </c>
      <c r="W20" s="38">
        <f t="shared" ref="W20" si="160">IF(H20="","",H20)</f>
        <v>38</v>
      </c>
      <c r="X20" s="38">
        <f t="shared" ref="X20" si="161">IF(K20="","",(K20))</f>
        <v>17</v>
      </c>
      <c r="Y20" s="38">
        <f t="shared" ref="Y20" si="162">IF(N20="","",(N20))</f>
        <v>13</v>
      </c>
      <c r="Z20" s="39">
        <f t="shared" ref="Z20" si="163">SUMIF(V20:Y21,"&lt;&gt;",V20:Y21)</f>
        <v>98</v>
      </c>
      <c r="AA20" s="38">
        <f t="shared" ref="AA20" si="164">IF(Z20= 0,"",RANK(Z20,Z$2:Z$33,0))</f>
        <v>8</v>
      </c>
      <c r="AB20" s="38"/>
      <c r="AC20" s="39">
        <f t="shared" ref="AC20" si="165">IF(P20="","",(P20*2)/3)</f>
        <v>5.333333333333333</v>
      </c>
      <c r="AD20" s="39">
        <f t="shared" ref="AD20" si="166">IF(S20="","",((S20/3)))</f>
        <v>2</v>
      </c>
      <c r="AE20" s="40">
        <f t="shared" ref="AE20" si="167">IF(OR(AC20="",AD20=""),"",(AC20+AD20))</f>
        <v>7.333333333333333</v>
      </c>
      <c r="AF20" s="40">
        <f t="shared" ref="AF20" si="168">IF(AE20="","",RANK(AE20,AE$2:AE$32,1))</f>
        <v>8</v>
      </c>
    </row>
    <row r="21" spans="1:32" ht="15" customHeight="1" thickBot="1" x14ac:dyDescent="0.3">
      <c r="A21" s="59"/>
      <c r="B21" s="4" t="s">
        <v>75</v>
      </c>
      <c r="C21" s="5"/>
      <c r="D21" s="3">
        <v>15</v>
      </c>
      <c r="E21" s="57"/>
      <c r="F21" s="46"/>
      <c r="G21" s="3">
        <v>19</v>
      </c>
      <c r="H21" s="57"/>
      <c r="I21" s="46"/>
      <c r="J21" s="3">
        <v>8</v>
      </c>
      <c r="K21" s="57"/>
      <c r="L21" s="46"/>
      <c r="M21" s="3">
        <v>6</v>
      </c>
      <c r="N21" s="57"/>
      <c r="O21" s="46"/>
      <c r="P21" s="42"/>
      <c r="Q21" s="20">
        <v>33.9</v>
      </c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 t="s">
        <v>76</v>
      </c>
      <c r="C22" s="2"/>
      <c r="D22" s="3">
        <v>6</v>
      </c>
      <c r="E22" s="56">
        <f t="shared" ref="E22" si="169">IF(D22+D23=0,"",D22+D23)</f>
        <v>21</v>
      </c>
      <c r="F22" s="45">
        <f t="shared" ref="F22" si="170">IF(E22="","",RANK(E22,E$2:E$33,0))</f>
        <v>10</v>
      </c>
      <c r="G22" s="3">
        <v>3</v>
      </c>
      <c r="H22" s="56">
        <f t="shared" si="0"/>
        <v>22</v>
      </c>
      <c r="I22" s="45">
        <f t="shared" ref="I22" si="171">IF(H22="","",RANK(H22,H$2:H$33,0))</f>
        <v>10</v>
      </c>
      <c r="J22" s="3">
        <v>0</v>
      </c>
      <c r="K22" s="56">
        <f t="shared" si="1"/>
        <v>5</v>
      </c>
      <c r="L22" s="45">
        <f t="shared" ref="L22" si="172">IF(K22="","",RANK(K22,K$2:K$33,0))</f>
        <v>10</v>
      </c>
      <c r="M22" s="3">
        <v>1</v>
      </c>
      <c r="N22" s="56">
        <f t="shared" si="2"/>
        <v>3</v>
      </c>
      <c r="O22" s="45">
        <f t="shared" ref="O22" si="173">IF(N22="","",RANK(N22,N$2:N$33,0))</f>
        <v>10</v>
      </c>
      <c r="P22" s="41">
        <f t="shared" ref="P22" si="174">IF(AA22="","",AA22)</f>
        <v>10</v>
      </c>
      <c r="Q22" s="20">
        <v>160</v>
      </c>
      <c r="R22" s="43">
        <f t="shared" ref="R22" si="175">IF(Q22+Q23=0,"",Q22+Q23)</f>
        <v>196.47</v>
      </c>
      <c r="S22" s="47">
        <f t="shared" ref="S22" si="176">IF(R22="","",RANK(R22,R$2:R$32,1))</f>
        <v>10</v>
      </c>
      <c r="T22" s="18"/>
      <c r="U22" s="48">
        <f t="shared" ref="U22" si="177">AF22</f>
        <v>10</v>
      </c>
      <c r="V22" s="39">
        <f t="shared" ref="V22" si="178">IF(E22="","",E22)</f>
        <v>21</v>
      </c>
      <c r="W22" s="38">
        <f t="shared" ref="W22" si="179">IF(H22="","",H22)</f>
        <v>22</v>
      </c>
      <c r="X22" s="38">
        <f t="shared" ref="X22" si="180">IF(K22="","",(K22))</f>
        <v>5</v>
      </c>
      <c r="Y22" s="38">
        <f t="shared" ref="Y22" si="181">IF(N22="","",(N22))</f>
        <v>3</v>
      </c>
      <c r="Z22" s="39">
        <f t="shared" si="72"/>
        <v>51</v>
      </c>
      <c r="AA22" s="38">
        <f t="shared" ref="AA22" si="182">IF(Z22= 0,"",RANK(Z22,Z$2:Z$33,0))</f>
        <v>10</v>
      </c>
      <c r="AB22" s="38"/>
      <c r="AC22" s="39">
        <f t="shared" ref="AC22" si="183">IF(P22="","",(P22*2)/3)</f>
        <v>6.666666666666667</v>
      </c>
      <c r="AD22" s="39">
        <f t="shared" ref="AD22" si="184">IF(S22="","",((S22/3)))</f>
        <v>3.3333333333333335</v>
      </c>
      <c r="AE22" s="40">
        <f t="shared" ref="AE22" si="185">IF(OR(AC22="",AD22=""),"",(AC22+AD22))</f>
        <v>10</v>
      </c>
      <c r="AF22" s="40">
        <f t="shared" ref="AF22" si="186">IF(AE22="","",RANK(AE22,AE$2:AE$32,1))</f>
        <v>10</v>
      </c>
    </row>
    <row r="23" spans="1:32" ht="15" customHeight="1" thickBot="1" x14ac:dyDescent="0.3">
      <c r="A23" s="59"/>
      <c r="B23" s="4" t="s">
        <v>77</v>
      </c>
      <c r="C23" s="5"/>
      <c r="D23" s="6">
        <v>15</v>
      </c>
      <c r="E23" s="57"/>
      <c r="F23" s="46"/>
      <c r="G23" s="6">
        <v>19</v>
      </c>
      <c r="H23" s="57"/>
      <c r="I23" s="46"/>
      <c r="J23" s="6">
        <v>5</v>
      </c>
      <c r="K23" s="57"/>
      <c r="L23" s="46"/>
      <c r="M23" s="6">
        <v>2</v>
      </c>
      <c r="N23" s="57"/>
      <c r="O23" s="46"/>
      <c r="P23" s="42"/>
      <c r="Q23" s="20">
        <v>36.47</v>
      </c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HZWLtj0PMzyxEjSNTL8EAukcDOoh0t5bh/YlcWHxhgWbr+UwDI21zyLmN/atjs6pqO/LnVinUB0xBblC5fEYtQ==" saltValue="0+hN7w7gi6HVhlXNdyB8EQ==" spinCount="100000" sheet="1" objects="1" scenarios="1"/>
  <mergeCells count="384"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R16:R17"/>
    <mergeCell ref="L14:L15"/>
    <mergeCell ref="N14:N15"/>
    <mergeCell ref="O14:O15"/>
    <mergeCell ref="P14:P15"/>
    <mergeCell ref="R14:R15"/>
    <mergeCell ref="K14:K15"/>
    <mergeCell ref="L18:L19"/>
    <mergeCell ref="N18:N19"/>
    <mergeCell ref="O18:O19"/>
    <mergeCell ref="P18:P19"/>
    <mergeCell ref="R18:R19"/>
    <mergeCell ref="K18:K19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O20:O21"/>
    <mergeCell ref="P20:P21"/>
    <mergeCell ref="R20:R21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</mergeCells>
  <conditionalFormatting sqref="U2:U33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CDA1-3EF9-4F98-9A42-6FB7B51CFADB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:E3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/>
      <c r="C2" s="2"/>
      <c r="D2" s="3"/>
      <c r="E2" s="56" t="str">
        <f>IF(D2+D3=0,"",D2+D3)</f>
        <v/>
      </c>
      <c r="F2" s="45" t="str">
        <f>IF(E2="","",RANK(E2,E$2:E$33,0))</f>
        <v/>
      </c>
      <c r="G2" s="3"/>
      <c r="H2" s="56" t="str">
        <f t="shared" ref="H2:H32" si="0">IF(G2+G3=0,"",G2+G3)</f>
        <v/>
      </c>
      <c r="I2" s="45" t="str">
        <f>IF(H2="","",RANK(H2,H$2:H$33,0))</f>
        <v/>
      </c>
      <c r="J2" s="3"/>
      <c r="K2" s="56" t="str">
        <f t="shared" ref="K2:K32" si="1">IF(J2+J3=0,"",J2+J3)</f>
        <v/>
      </c>
      <c r="L2" s="45" t="str">
        <f>IF(K2="","",RANK(K2,K$2:K$33,0))</f>
        <v/>
      </c>
      <c r="M2" s="3"/>
      <c r="N2" s="56" t="str">
        <f t="shared" ref="N2:N32" si="2">IF(M2+M3=0,"",M2+M3)</f>
        <v/>
      </c>
      <c r="O2" s="45" t="str">
        <f>IF(N2="","",RANK(N2,N$2:N$33,0))</f>
        <v/>
      </c>
      <c r="P2" s="41" t="str">
        <f>IF(AA2="","",AA2)</f>
        <v/>
      </c>
      <c r="Q2" s="20"/>
      <c r="R2" s="43" t="str">
        <f>IF(Q2+Q3=0,"",Q2+Q3)</f>
        <v/>
      </c>
      <c r="S2" s="47" t="str">
        <f>IF(R2="","",RANK(R2,R$2:R$32,1))</f>
        <v/>
      </c>
      <c r="T2" s="18"/>
      <c r="U2" s="48" t="str">
        <f>AF2</f>
        <v/>
      </c>
      <c r="V2" s="39" t="str">
        <f>IF(E2="","",E2)</f>
        <v/>
      </c>
      <c r="W2" s="38" t="str">
        <f>IF(H2="","",H2)</f>
        <v/>
      </c>
      <c r="X2" s="38" t="str">
        <f>IF(K2="","",(K2))</f>
        <v/>
      </c>
      <c r="Y2" s="38" t="str">
        <f>IF(N2="","",(N2))</f>
        <v/>
      </c>
      <c r="Z2" s="39">
        <f>SUMIF(V2:Y3,"&lt;&gt;",V2:Y3)</f>
        <v>0</v>
      </c>
      <c r="AA2" s="38" t="str">
        <f>IF(Z2= 0,"",RANK(Z2,Z$2:Z$33,0))</f>
        <v/>
      </c>
      <c r="AB2" s="38"/>
      <c r="AC2" s="39" t="str">
        <f>IF(P2="","",(P2*2)/3)</f>
        <v/>
      </c>
      <c r="AD2" s="39" t="str">
        <f>IF(S2="","",((S2/3)))</f>
        <v/>
      </c>
      <c r="AE2" s="40" t="str">
        <f>IF(OR(AC2="",AD2=""),"",(AC2+AD2))</f>
        <v/>
      </c>
      <c r="AF2" s="40" t="str">
        <f>IF(AE2="","",RANK(AE2,AE$2:AE$32,1))</f>
        <v/>
      </c>
    </row>
    <row r="3" spans="1:32" ht="15" customHeight="1" thickBot="1" x14ac:dyDescent="0.3">
      <c r="A3" s="59"/>
      <c r="B3" s="4"/>
      <c r="C3" s="5"/>
      <c r="D3" s="6"/>
      <c r="E3" s="57"/>
      <c r="F3" s="46"/>
      <c r="G3" s="6"/>
      <c r="H3" s="57"/>
      <c r="I3" s="46"/>
      <c r="J3" s="6"/>
      <c r="K3" s="57"/>
      <c r="L3" s="46"/>
      <c r="M3" s="6"/>
      <c r="N3" s="57"/>
      <c r="O3" s="46"/>
      <c r="P3" s="42"/>
      <c r="Q3" s="20"/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/>
      <c r="C4" s="2"/>
      <c r="D4" s="3"/>
      <c r="E4" s="56" t="str">
        <f t="shared" ref="E4" si="3">IF(D4+D5=0,"",D4+D5)</f>
        <v/>
      </c>
      <c r="F4" s="45" t="str">
        <f t="shared" ref="F4" si="4">IF(E4="","",RANK(E4,E$2:E$33,0))</f>
        <v/>
      </c>
      <c r="G4" s="3"/>
      <c r="H4" s="56" t="str">
        <f t="shared" si="0"/>
        <v/>
      </c>
      <c r="I4" s="45" t="str">
        <f t="shared" ref="I4" si="5">IF(H4="","",RANK(H4,H$2:H$33,0))</f>
        <v/>
      </c>
      <c r="J4" s="3"/>
      <c r="K4" s="56" t="str">
        <f t="shared" si="1"/>
        <v/>
      </c>
      <c r="L4" s="45" t="str">
        <f t="shared" ref="L4" si="6">IF(K4="","",RANK(K4,K$2:K$33,0))</f>
        <v/>
      </c>
      <c r="M4" s="3"/>
      <c r="N4" s="56" t="str">
        <f t="shared" si="2"/>
        <v/>
      </c>
      <c r="O4" s="45" t="str">
        <f t="shared" ref="O4" si="7">IF(N4="","",RANK(N4,N$2:N$33,0))</f>
        <v/>
      </c>
      <c r="P4" s="41" t="str">
        <f t="shared" ref="P4" si="8">IF(AA4="","",AA4)</f>
        <v/>
      </c>
      <c r="Q4" s="20"/>
      <c r="R4" s="43" t="str">
        <f t="shared" ref="R4" si="9">IF(Q4+Q5=0,"",Q4+Q5)</f>
        <v/>
      </c>
      <c r="S4" s="47" t="str">
        <f t="shared" ref="S4" si="10">IF(R4="","",RANK(R4,R$2:R$32,1))</f>
        <v/>
      </c>
      <c r="T4" s="18"/>
      <c r="U4" s="48" t="str">
        <f t="shared" ref="U4" si="11">AF4</f>
        <v/>
      </c>
      <c r="V4" s="39" t="str">
        <f t="shared" ref="V4" si="12">IF(E4="","",E4)</f>
        <v/>
      </c>
      <c r="W4" s="38" t="str">
        <f t="shared" ref="W4" si="13">IF(H4="","",H4)</f>
        <v/>
      </c>
      <c r="X4" s="38" t="str">
        <f t="shared" ref="X4" si="14">IF(K4="","",(K4))</f>
        <v/>
      </c>
      <c r="Y4" s="38" t="str">
        <f t="shared" ref="Y4" si="15">IF(N4="","",(N4))</f>
        <v/>
      </c>
      <c r="Z4" s="39">
        <f t="shared" ref="Z4" si="16">SUMIF(V4:Y5,"&lt;&gt;",V4:Y5)</f>
        <v>0</v>
      </c>
      <c r="AA4" s="38" t="str">
        <f t="shared" ref="AA4" si="17">IF(Z4= 0,"",RANK(Z4,Z$2:Z$33,0))</f>
        <v/>
      </c>
      <c r="AB4" s="38"/>
      <c r="AC4" s="39" t="str">
        <f t="shared" ref="AC4" si="18">IF(P4="","",(P4*2)/3)</f>
        <v/>
      </c>
      <c r="AD4" s="39" t="str">
        <f t="shared" ref="AD4" si="19">IF(S4="","",((S4/3)))</f>
        <v/>
      </c>
      <c r="AE4" s="40" t="str">
        <f t="shared" ref="AE4" si="20">IF(OR(AC4="",AD4=""),"",(AC4+AD4))</f>
        <v/>
      </c>
      <c r="AF4" s="40" t="str">
        <f t="shared" ref="AF4" si="21">IF(AE4="","",RANK(AE4,AE$2:AE$32,1))</f>
        <v/>
      </c>
    </row>
    <row r="5" spans="1:32" ht="15" customHeight="1" thickBot="1" x14ac:dyDescent="0.3">
      <c r="A5" s="59"/>
      <c r="B5" s="4"/>
      <c r="C5" s="5"/>
      <c r="D5" s="6"/>
      <c r="E5" s="57"/>
      <c r="F5" s="46"/>
      <c r="G5" s="6"/>
      <c r="H5" s="57"/>
      <c r="I5" s="46"/>
      <c r="J5" s="6"/>
      <c r="K5" s="57"/>
      <c r="L5" s="46"/>
      <c r="M5" s="6"/>
      <c r="N5" s="57"/>
      <c r="O5" s="46"/>
      <c r="P5" s="42"/>
      <c r="Q5" s="20"/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/>
      <c r="C6" s="2"/>
      <c r="D6" s="3"/>
      <c r="E6" s="56" t="str">
        <f t="shared" ref="E6" si="22">IF(D6+D7=0,"",D6+D7)</f>
        <v/>
      </c>
      <c r="F6" s="45" t="str">
        <f t="shared" ref="F6" si="23">IF(E6="","",RANK(E6,E$2:E$33,0))</f>
        <v/>
      </c>
      <c r="G6" s="3"/>
      <c r="H6" s="56" t="str">
        <f t="shared" si="0"/>
        <v/>
      </c>
      <c r="I6" s="45" t="str">
        <f t="shared" ref="I6" si="24">IF(H6="","",RANK(H6,H$2:H$33,0))</f>
        <v/>
      </c>
      <c r="J6" s="3"/>
      <c r="K6" s="56" t="str">
        <f t="shared" si="1"/>
        <v/>
      </c>
      <c r="L6" s="45" t="str">
        <f t="shared" ref="L6" si="25">IF(K6="","",RANK(K6,K$2:K$33,0))</f>
        <v/>
      </c>
      <c r="M6" s="3"/>
      <c r="N6" s="56" t="str">
        <f t="shared" si="2"/>
        <v/>
      </c>
      <c r="O6" s="45" t="str">
        <f t="shared" ref="O6" si="26">IF(N6="","",RANK(N6,N$2:N$33,0))</f>
        <v/>
      </c>
      <c r="P6" s="41" t="str">
        <f t="shared" ref="P6" si="27">IF(AA6="","",AA6)</f>
        <v/>
      </c>
      <c r="Q6" s="20"/>
      <c r="R6" s="43" t="str">
        <f t="shared" ref="R6" si="28">IF(Q6+Q7=0,"",Q6+Q7)</f>
        <v/>
      </c>
      <c r="S6" s="47" t="str">
        <f t="shared" ref="S6" si="29">IF(R6="","",RANK(R6,R$2:R$32,1))</f>
        <v/>
      </c>
      <c r="T6" s="18"/>
      <c r="U6" s="48" t="str">
        <f t="shared" ref="U6" si="30">AF6</f>
        <v/>
      </c>
      <c r="V6" s="39" t="str">
        <f t="shared" ref="V6" si="31">IF(E6="","",E6)</f>
        <v/>
      </c>
      <c r="W6" s="38" t="str">
        <f t="shared" ref="W6" si="32">IF(H6="","",H6)</f>
        <v/>
      </c>
      <c r="X6" s="38" t="str">
        <f t="shared" ref="X6" si="33">IF(K6="","",(K6))</f>
        <v/>
      </c>
      <c r="Y6" s="38" t="str">
        <f t="shared" ref="Y6" si="34">IF(N6="","",(N6))</f>
        <v/>
      </c>
      <c r="Z6" s="39">
        <f t="shared" ref="Z6" si="35">SUMIF(V6:Y7,"&lt;&gt;",V6:Y7)</f>
        <v>0</v>
      </c>
      <c r="AA6" s="38" t="str">
        <f t="shared" ref="AA6" si="36">IF(Z6= 0,"",RANK(Z6,Z$2:Z$33,0))</f>
        <v/>
      </c>
      <c r="AB6" s="38"/>
      <c r="AC6" s="39" t="str">
        <f t="shared" ref="AC6" si="37">IF(P6="","",(P6*2)/3)</f>
        <v/>
      </c>
      <c r="AD6" s="39" t="str">
        <f t="shared" ref="AD6" si="38">IF(S6="","",((S6/3)))</f>
        <v/>
      </c>
      <c r="AE6" s="40" t="str">
        <f t="shared" ref="AE6" si="39">IF(OR(AC6="",AD6=""),"",(AC6+AD6))</f>
        <v/>
      </c>
      <c r="AF6" s="40" t="str">
        <f t="shared" ref="AF6" si="40">IF(AE6="","",RANK(AE6,AE$2:AE$32,1))</f>
        <v/>
      </c>
    </row>
    <row r="7" spans="1:32" ht="15" customHeight="1" thickBot="1" x14ac:dyDescent="0.3">
      <c r="A7" s="59"/>
      <c r="B7" s="4"/>
      <c r="C7" s="5"/>
      <c r="D7" s="6"/>
      <c r="E7" s="57"/>
      <c r="F7" s="46"/>
      <c r="G7" s="6"/>
      <c r="H7" s="57"/>
      <c r="I7" s="46"/>
      <c r="J7" s="6"/>
      <c r="K7" s="57"/>
      <c r="L7" s="46"/>
      <c r="M7" s="6"/>
      <c r="N7" s="57"/>
      <c r="O7" s="46"/>
      <c r="P7" s="42"/>
      <c r="Q7" s="20"/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/>
      <c r="C8" s="2"/>
      <c r="D8" s="3"/>
      <c r="E8" s="56" t="str">
        <f t="shared" ref="E8" si="41">IF(D8+D9=0,"",D8+D9)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4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IF(D10+D11=0,"",D10+D11)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IF(D12+D13=0,"",D12+D13)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IF(D14+D15=0,"",D14+D15)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IF(D16+D17=0,"",D16+D17)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IF(D18+D19=0,"",D18+D19)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IF(D20+D21=0,"",D20+D21)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IF(D22+D23=0,"",D22+D23)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ahVBAaZVblvCLjDslS87ROQ9FOglb1FENLgZ8wcemlRlpfa+r16x1O3BaS4njJDOYCJbNnvObsOXCwVuGnhgJg==" saltValue="hyFvyp+pdxbC7mz/zy61VA==" spinCount="100000" sheet="1" objects="1" scenarios="1"/>
  <mergeCells count="384"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R16:R17"/>
    <mergeCell ref="L14:L15"/>
    <mergeCell ref="N14:N15"/>
    <mergeCell ref="O14:O15"/>
    <mergeCell ref="P14:P15"/>
    <mergeCell ref="R14:R15"/>
    <mergeCell ref="K14:K15"/>
    <mergeCell ref="L18:L19"/>
    <mergeCell ref="N18:N19"/>
    <mergeCell ref="O18:O19"/>
    <mergeCell ref="P18:P19"/>
    <mergeCell ref="R18:R19"/>
    <mergeCell ref="K18:K19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O20:O21"/>
    <mergeCell ref="P20:P21"/>
    <mergeCell ref="R20:R21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</mergeCells>
  <conditionalFormatting sqref="U2:U33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2907-5776-422A-ABA8-24985741BB85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:E3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/>
      <c r="C2" s="2"/>
      <c r="D2" s="3"/>
      <c r="E2" s="56" t="str">
        <f>IF(D2+D3=0,"",D2+D3)</f>
        <v/>
      </c>
      <c r="F2" s="45" t="str">
        <f>IF(E2="","",RANK(E2,E$2:E$33,0))</f>
        <v/>
      </c>
      <c r="G2" s="3"/>
      <c r="H2" s="56" t="str">
        <f t="shared" ref="H2:H32" si="0">IF(G2+G3=0,"",G2+G3)</f>
        <v/>
      </c>
      <c r="I2" s="45" t="str">
        <f>IF(H2="","",RANK(H2,H$2:H$33,0))</f>
        <v/>
      </c>
      <c r="J2" s="3"/>
      <c r="K2" s="56" t="str">
        <f t="shared" ref="K2:K32" si="1">IF(J2+J3=0,"",J2+J3)</f>
        <v/>
      </c>
      <c r="L2" s="45" t="str">
        <f>IF(K2="","",RANK(K2,K$2:K$33,0))</f>
        <v/>
      </c>
      <c r="M2" s="3"/>
      <c r="N2" s="56" t="str">
        <f t="shared" ref="N2:N32" si="2">IF(M2+M3=0,"",M2+M3)</f>
        <v/>
      </c>
      <c r="O2" s="45" t="str">
        <f>IF(N2="","",RANK(N2,N$2:N$33,0))</f>
        <v/>
      </c>
      <c r="P2" s="41" t="str">
        <f>IF(AA2="","",AA2)</f>
        <v/>
      </c>
      <c r="Q2" s="20"/>
      <c r="R2" s="43" t="str">
        <f>IF(Q2+Q3=0,"",Q2+Q3)</f>
        <v/>
      </c>
      <c r="S2" s="47" t="str">
        <f>IF(R2="","",RANK(R2,R$2:R$32,1))</f>
        <v/>
      </c>
      <c r="T2" s="18"/>
      <c r="U2" s="48" t="str">
        <f>AF2</f>
        <v/>
      </c>
      <c r="V2" s="39" t="str">
        <f>IF(E2="","",E2)</f>
        <v/>
      </c>
      <c r="W2" s="38" t="str">
        <f>IF(H2="","",H2)</f>
        <v/>
      </c>
      <c r="X2" s="38" t="str">
        <f>IF(K2="","",(K2))</f>
        <v/>
      </c>
      <c r="Y2" s="38" t="str">
        <f>IF(N2="","",(N2))</f>
        <v/>
      </c>
      <c r="Z2" s="39">
        <f>SUMIF(V2:Y3,"&lt;&gt;",V2:Y3)</f>
        <v>0</v>
      </c>
      <c r="AA2" s="38" t="str">
        <f>IF(Z2= 0,"",RANK(Z2,Z$2:Z$33,0))</f>
        <v/>
      </c>
      <c r="AB2" s="38"/>
      <c r="AC2" s="39" t="str">
        <f>IF(P2="","",(P2*2)/3)</f>
        <v/>
      </c>
      <c r="AD2" s="39" t="str">
        <f>IF(S2="","",((S2/3)))</f>
        <v/>
      </c>
      <c r="AE2" s="40" t="str">
        <f>IF(OR(AC2="",AD2=""),"",(AC2+AD2))</f>
        <v/>
      </c>
      <c r="AF2" s="40" t="str">
        <f>IF(AE2="","",RANK(AE2,AE$2:AE$32,1))</f>
        <v/>
      </c>
    </row>
    <row r="3" spans="1:32" ht="15" customHeight="1" thickBot="1" x14ac:dyDescent="0.3">
      <c r="A3" s="59"/>
      <c r="B3" s="4"/>
      <c r="C3" s="5"/>
      <c r="D3" s="6"/>
      <c r="E3" s="57"/>
      <c r="F3" s="46"/>
      <c r="G3" s="6"/>
      <c r="H3" s="57"/>
      <c r="I3" s="46"/>
      <c r="J3" s="6"/>
      <c r="K3" s="57"/>
      <c r="L3" s="46"/>
      <c r="M3" s="6"/>
      <c r="N3" s="57"/>
      <c r="O3" s="46"/>
      <c r="P3" s="42"/>
      <c r="Q3" s="20"/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/>
      <c r="C4" s="2"/>
      <c r="D4" s="3"/>
      <c r="E4" s="56" t="str">
        <f t="shared" ref="E4" si="3">IF(D4+D5=0,"",D4+D5)</f>
        <v/>
      </c>
      <c r="F4" s="45" t="str">
        <f t="shared" ref="F4" si="4">IF(E4="","",RANK(E4,E$2:E$33,0))</f>
        <v/>
      </c>
      <c r="G4" s="3"/>
      <c r="H4" s="56" t="str">
        <f t="shared" si="0"/>
        <v/>
      </c>
      <c r="I4" s="45" t="str">
        <f t="shared" ref="I4" si="5">IF(H4="","",RANK(H4,H$2:H$33,0))</f>
        <v/>
      </c>
      <c r="J4" s="3"/>
      <c r="K4" s="56" t="str">
        <f t="shared" si="1"/>
        <v/>
      </c>
      <c r="L4" s="45" t="str">
        <f t="shared" ref="L4" si="6">IF(K4="","",RANK(K4,K$2:K$33,0))</f>
        <v/>
      </c>
      <c r="M4" s="3"/>
      <c r="N4" s="56" t="str">
        <f t="shared" si="2"/>
        <v/>
      </c>
      <c r="O4" s="45" t="str">
        <f t="shared" ref="O4" si="7">IF(N4="","",RANK(N4,N$2:N$33,0))</f>
        <v/>
      </c>
      <c r="P4" s="41" t="str">
        <f t="shared" ref="P4" si="8">IF(AA4="","",AA4)</f>
        <v/>
      </c>
      <c r="Q4" s="20"/>
      <c r="R4" s="43" t="str">
        <f t="shared" ref="R4" si="9">IF(Q4+Q5=0,"",Q4+Q5)</f>
        <v/>
      </c>
      <c r="S4" s="47" t="str">
        <f t="shared" ref="S4" si="10">IF(R4="","",RANK(R4,R$2:R$32,1))</f>
        <v/>
      </c>
      <c r="T4" s="18"/>
      <c r="U4" s="48" t="str">
        <f t="shared" ref="U4" si="11">AF4</f>
        <v/>
      </c>
      <c r="V4" s="39" t="str">
        <f t="shared" ref="V4" si="12">IF(E4="","",E4)</f>
        <v/>
      </c>
      <c r="W4" s="38" t="str">
        <f t="shared" ref="W4" si="13">IF(H4="","",H4)</f>
        <v/>
      </c>
      <c r="X4" s="38" t="str">
        <f t="shared" ref="X4" si="14">IF(K4="","",(K4))</f>
        <v/>
      </c>
      <c r="Y4" s="38" t="str">
        <f t="shared" ref="Y4" si="15">IF(N4="","",(N4))</f>
        <v/>
      </c>
      <c r="Z4" s="39">
        <f t="shared" ref="Z4" si="16">SUMIF(V4:Y5,"&lt;&gt;",V4:Y5)</f>
        <v>0</v>
      </c>
      <c r="AA4" s="38" t="str">
        <f t="shared" ref="AA4" si="17">IF(Z4= 0,"",RANK(Z4,Z$2:Z$33,0))</f>
        <v/>
      </c>
      <c r="AB4" s="38"/>
      <c r="AC4" s="39" t="str">
        <f t="shared" ref="AC4" si="18">IF(P4="","",(P4*2)/3)</f>
        <v/>
      </c>
      <c r="AD4" s="39" t="str">
        <f t="shared" ref="AD4" si="19">IF(S4="","",((S4/3)))</f>
        <v/>
      </c>
      <c r="AE4" s="40" t="str">
        <f t="shared" ref="AE4" si="20">IF(OR(AC4="",AD4=""),"",(AC4+AD4))</f>
        <v/>
      </c>
      <c r="AF4" s="40" t="str">
        <f t="shared" ref="AF4" si="21">IF(AE4="","",RANK(AE4,AE$2:AE$32,1))</f>
        <v/>
      </c>
    </row>
    <row r="5" spans="1:32" ht="15" customHeight="1" thickBot="1" x14ac:dyDescent="0.3">
      <c r="A5" s="59"/>
      <c r="B5" s="4"/>
      <c r="C5" s="5"/>
      <c r="D5" s="6"/>
      <c r="E5" s="57"/>
      <c r="F5" s="46"/>
      <c r="G5" s="6"/>
      <c r="H5" s="57"/>
      <c r="I5" s="46"/>
      <c r="J5" s="6"/>
      <c r="K5" s="57"/>
      <c r="L5" s="46"/>
      <c r="M5" s="6"/>
      <c r="N5" s="57"/>
      <c r="O5" s="46"/>
      <c r="P5" s="42"/>
      <c r="Q5" s="20"/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/>
      <c r="C6" s="2"/>
      <c r="D6" s="3"/>
      <c r="E6" s="56" t="str">
        <f t="shared" ref="E6" si="22">IF(D6+D7=0,"",D6+D7)</f>
        <v/>
      </c>
      <c r="F6" s="45" t="str">
        <f t="shared" ref="F6" si="23">IF(E6="","",RANK(E6,E$2:E$33,0))</f>
        <v/>
      </c>
      <c r="G6" s="3"/>
      <c r="H6" s="56" t="str">
        <f t="shared" si="0"/>
        <v/>
      </c>
      <c r="I6" s="45" t="str">
        <f t="shared" ref="I6" si="24">IF(H6="","",RANK(H6,H$2:H$33,0))</f>
        <v/>
      </c>
      <c r="J6" s="3"/>
      <c r="K6" s="56" t="str">
        <f t="shared" si="1"/>
        <v/>
      </c>
      <c r="L6" s="45" t="str">
        <f t="shared" ref="L6" si="25">IF(K6="","",RANK(K6,K$2:K$33,0))</f>
        <v/>
      </c>
      <c r="M6" s="3"/>
      <c r="N6" s="56" t="str">
        <f t="shared" si="2"/>
        <v/>
      </c>
      <c r="O6" s="45" t="str">
        <f t="shared" ref="O6" si="26">IF(N6="","",RANK(N6,N$2:N$33,0))</f>
        <v/>
      </c>
      <c r="P6" s="41" t="str">
        <f t="shared" ref="P6" si="27">IF(AA6="","",AA6)</f>
        <v/>
      </c>
      <c r="Q6" s="20"/>
      <c r="R6" s="43" t="str">
        <f t="shared" ref="R6" si="28">IF(Q6+Q7=0,"",Q6+Q7)</f>
        <v/>
      </c>
      <c r="S6" s="47" t="str">
        <f t="shared" ref="S6" si="29">IF(R6="","",RANK(R6,R$2:R$32,1))</f>
        <v/>
      </c>
      <c r="T6" s="18"/>
      <c r="U6" s="48" t="str">
        <f t="shared" ref="U6" si="30">AF6</f>
        <v/>
      </c>
      <c r="V6" s="39" t="str">
        <f t="shared" ref="V6" si="31">IF(E6="","",E6)</f>
        <v/>
      </c>
      <c r="W6" s="38" t="str">
        <f t="shared" ref="W6" si="32">IF(H6="","",H6)</f>
        <v/>
      </c>
      <c r="X6" s="38" t="str">
        <f t="shared" ref="X6" si="33">IF(K6="","",(K6))</f>
        <v/>
      </c>
      <c r="Y6" s="38" t="str">
        <f t="shared" ref="Y6" si="34">IF(N6="","",(N6))</f>
        <v/>
      </c>
      <c r="Z6" s="39">
        <f t="shared" ref="Z6" si="35">SUMIF(V6:Y7,"&lt;&gt;",V6:Y7)</f>
        <v>0</v>
      </c>
      <c r="AA6" s="38" t="str">
        <f t="shared" ref="AA6" si="36">IF(Z6= 0,"",RANK(Z6,Z$2:Z$33,0))</f>
        <v/>
      </c>
      <c r="AB6" s="38"/>
      <c r="AC6" s="39" t="str">
        <f t="shared" ref="AC6" si="37">IF(P6="","",(P6*2)/3)</f>
        <v/>
      </c>
      <c r="AD6" s="39" t="str">
        <f t="shared" ref="AD6" si="38">IF(S6="","",((S6/3)))</f>
        <v/>
      </c>
      <c r="AE6" s="40" t="str">
        <f t="shared" ref="AE6" si="39">IF(OR(AC6="",AD6=""),"",(AC6+AD6))</f>
        <v/>
      </c>
      <c r="AF6" s="40" t="str">
        <f t="shared" ref="AF6" si="40">IF(AE6="","",RANK(AE6,AE$2:AE$32,1))</f>
        <v/>
      </c>
    </row>
    <row r="7" spans="1:32" ht="15" customHeight="1" thickBot="1" x14ac:dyDescent="0.3">
      <c r="A7" s="59"/>
      <c r="B7" s="4"/>
      <c r="C7" s="5"/>
      <c r="D7" s="6"/>
      <c r="E7" s="57"/>
      <c r="F7" s="46"/>
      <c r="G7" s="6"/>
      <c r="H7" s="57"/>
      <c r="I7" s="46"/>
      <c r="J7" s="6"/>
      <c r="K7" s="57"/>
      <c r="L7" s="46"/>
      <c r="M7" s="6"/>
      <c r="N7" s="57"/>
      <c r="O7" s="46"/>
      <c r="P7" s="42"/>
      <c r="Q7" s="20"/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/>
      <c r="C8" s="2"/>
      <c r="D8" s="3"/>
      <c r="E8" s="56" t="str">
        <f t="shared" ref="E8" si="41">IF(D8+D9=0,"",D8+D9)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4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IF(D10+D11=0,"",D10+D11)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IF(D12+D13=0,"",D12+D13)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IF(D14+D15=0,"",D14+D15)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IF(D16+D17=0,"",D16+D17)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IF(D18+D19=0,"",D18+D19)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IF(D20+D21=0,"",D20+D21)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IF(D22+D23=0,"",D22+D23)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6yNi90soo/PGTOmLr/MKIsyGlzEs5+QL/MN6/DWzPYTXC/FgcQVbM+Lh9wfbSaKCcbgFVSE9Tafo5rTNHG8Twg==" saltValue="1Bh8w0/EMaB3HYxkKubFHg==" spinCount="100000" sheet="1" objects="1" scenarios="1"/>
  <mergeCells count="384"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R16:R17"/>
    <mergeCell ref="L14:L15"/>
    <mergeCell ref="N14:N15"/>
    <mergeCell ref="O14:O15"/>
    <mergeCell ref="P14:P15"/>
    <mergeCell ref="R14:R15"/>
    <mergeCell ref="K14:K15"/>
    <mergeCell ref="L18:L19"/>
    <mergeCell ref="N18:N19"/>
    <mergeCell ref="O18:O19"/>
    <mergeCell ref="P18:P19"/>
    <mergeCell ref="R18:R19"/>
    <mergeCell ref="K18:K19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O20:O21"/>
    <mergeCell ref="P20:P21"/>
    <mergeCell ref="R20:R21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</mergeCells>
  <conditionalFormatting sqref="U2:U33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DDE0-758F-46F4-9F41-A4127ACB235E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:E33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/>
      <c r="C2" s="2"/>
      <c r="D2" s="3"/>
      <c r="E2" s="56" t="str">
        <f>IF(D2+D3=0,"",D2+D3)</f>
        <v/>
      </c>
      <c r="F2" s="45" t="str">
        <f>IF(E2="","",RANK(E2,E$2:E$33,0))</f>
        <v/>
      </c>
      <c r="G2" s="3"/>
      <c r="H2" s="56" t="str">
        <f t="shared" ref="H2:H32" si="0">IF(G2+G3=0,"",G2+G3)</f>
        <v/>
      </c>
      <c r="I2" s="45" t="str">
        <f>IF(H2="","",RANK(H2,H$2:H$33,0))</f>
        <v/>
      </c>
      <c r="J2" s="3"/>
      <c r="K2" s="56" t="str">
        <f t="shared" ref="K2:K32" si="1">IF(J2+J3=0,"",J2+J3)</f>
        <v/>
      </c>
      <c r="L2" s="45" t="str">
        <f>IF(K2="","",RANK(K2,K$2:K$33,0))</f>
        <v/>
      </c>
      <c r="M2" s="3"/>
      <c r="N2" s="56" t="str">
        <f t="shared" ref="N2:N32" si="2">IF(M2+M3=0,"",M2+M3)</f>
        <v/>
      </c>
      <c r="O2" s="45" t="str">
        <f>IF(N2="","",RANK(N2,N$2:N$33,0))</f>
        <v/>
      </c>
      <c r="P2" s="41" t="str">
        <f>IF(AA2="","",AA2)</f>
        <v/>
      </c>
      <c r="Q2" s="20"/>
      <c r="R2" s="43" t="str">
        <f>IF(Q2+Q3=0,"",Q2+Q3)</f>
        <v/>
      </c>
      <c r="S2" s="47" t="str">
        <f>IF(R2="","",RANK(R2,R$2:R$32,1))</f>
        <v/>
      </c>
      <c r="T2" s="18"/>
      <c r="U2" s="48" t="str">
        <f>AF2</f>
        <v/>
      </c>
      <c r="V2" s="39" t="str">
        <f>IF(E2="","",E2)</f>
        <v/>
      </c>
      <c r="W2" s="38" t="str">
        <f>IF(H2="","",H2)</f>
        <v/>
      </c>
      <c r="X2" s="38" t="str">
        <f>IF(K2="","",(K2))</f>
        <v/>
      </c>
      <c r="Y2" s="38" t="str">
        <f>IF(N2="","",(N2))</f>
        <v/>
      </c>
      <c r="Z2" s="39">
        <f>SUMIF(V2:Y3,"&lt;&gt;",V2:Y3)</f>
        <v>0</v>
      </c>
      <c r="AA2" s="38" t="str">
        <f>IF(Z2= 0,"",RANK(Z2,Z$2:Z$33,0))</f>
        <v/>
      </c>
      <c r="AB2" s="38"/>
      <c r="AC2" s="39" t="str">
        <f>IF(P2="","",(P2*2)/3)</f>
        <v/>
      </c>
      <c r="AD2" s="39" t="str">
        <f>IF(S2="","",((S2/3)))</f>
        <v/>
      </c>
      <c r="AE2" s="40" t="str">
        <f>IF(OR(AC2="",AD2=""),"",(AC2+AD2))</f>
        <v/>
      </c>
      <c r="AF2" s="40" t="str">
        <f>IF(AE2="","",RANK(AE2,AE$2:AE$32,1))</f>
        <v/>
      </c>
    </row>
    <row r="3" spans="1:32" ht="15" customHeight="1" thickBot="1" x14ac:dyDescent="0.3">
      <c r="A3" s="59"/>
      <c r="B3" s="4"/>
      <c r="C3" s="5"/>
      <c r="D3" s="6"/>
      <c r="E3" s="57"/>
      <c r="F3" s="46"/>
      <c r="G3" s="6"/>
      <c r="H3" s="57"/>
      <c r="I3" s="46"/>
      <c r="J3" s="6"/>
      <c r="K3" s="57"/>
      <c r="L3" s="46"/>
      <c r="M3" s="6"/>
      <c r="N3" s="57"/>
      <c r="O3" s="46"/>
      <c r="P3" s="42"/>
      <c r="Q3" s="20"/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/>
      <c r="C4" s="2"/>
      <c r="D4" s="3"/>
      <c r="E4" s="56" t="str">
        <f t="shared" ref="E4" si="3">IF(D4+D5=0,"",D4+D5)</f>
        <v/>
      </c>
      <c r="F4" s="45" t="str">
        <f t="shared" ref="F4" si="4">IF(E4="","",RANK(E4,E$2:E$33,0))</f>
        <v/>
      </c>
      <c r="G4" s="3"/>
      <c r="H4" s="56" t="str">
        <f t="shared" si="0"/>
        <v/>
      </c>
      <c r="I4" s="45" t="str">
        <f t="shared" ref="I4" si="5">IF(H4="","",RANK(H4,H$2:H$33,0))</f>
        <v/>
      </c>
      <c r="J4" s="3"/>
      <c r="K4" s="56" t="str">
        <f t="shared" si="1"/>
        <v/>
      </c>
      <c r="L4" s="45" t="str">
        <f t="shared" ref="L4" si="6">IF(K4="","",RANK(K4,K$2:K$33,0))</f>
        <v/>
      </c>
      <c r="M4" s="3"/>
      <c r="N4" s="56" t="str">
        <f t="shared" si="2"/>
        <v/>
      </c>
      <c r="O4" s="45" t="str">
        <f t="shared" ref="O4" si="7">IF(N4="","",RANK(N4,N$2:N$33,0))</f>
        <v/>
      </c>
      <c r="P4" s="41" t="str">
        <f t="shared" ref="P4" si="8">IF(AA4="","",AA4)</f>
        <v/>
      </c>
      <c r="Q4" s="20"/>
      <c r="R4" s="43" t="str">
        <f t="shared" ref="R4" si="9">IF(Q4+Q5=0,"",Q4+Q5)</f>
        <v/>
      </c>
      <c r="S4" s="47" t="str">
        <f t="shared" ref="S4" si="10">IF(R4="","",RANK(R4,R$2:R$32,1))</f>
        <v/>
      </c>
      <c r="T4" s="18"/>
      <c r="U4" s="48" t="str">
        <f t="shared" ref="U4" si="11">AF4</f>
        <v/>
      </c>
      <c r="V4" s="39" t="str">
        <f t="shared" ref="V4" si="12">IF(E4="","",E4)</f>
        <v/>
      </c>
      <c r="W4" s="38" t="str">
        <f t="shared" ref="W4" si="13">IF(H4="","",H4)</f>
        <v/>
      </c>
      <c r="X4" s="38" t="str">
        <f t="shared" ref="X4" si="14">IF(K4="","",(K4))</f>
        <v/>
      </c>
      <c r="Y4" s="38" t="str">
        <f t="shared" ref="Y4" si="15">IF(N4="","",(N4))</f>
        <v/>
      </c>
      <c r="Z4" s="39">
        <f t="shared" ref="Z4" si="16">SUMIF(V4:Y5,"&lt;&gt;",V4:Y5)</f>
        <v>0</v>
      </c>
      <c r="AA4" s="38" t="str">
        <f t="shared" ref="AA4" si="17">IF(Z4= 0,"",RANK(Z4,Z$2:Z$33,0))</f>
        <v/>
      </c>
      <c r="AB4" s="38"/>
      <c r="AC4" s="39" t="str">
        <f t="shared" ref="AC4" si="18">IF(P4="","",(P4*2)/3)</f>
        <v/>
      </c>
      <c r="AD4" s="39" t="str">
        <f t="shared" ref="AD4" si="19">IF(S4="","",((S4/3)))</f>
        <v/>
      </c>
      <c r="AE4" s="40" t="str">
        <f t="shared" ref="AE4" si="20">IF(OR(AC4="",AD4=""),"",(AC4+AD4))</f>
        <v/>
      </c>
      <c r="AF4" s="40" t="str">
        <f t="shared" ref="AF4" si="21">IF(AE4="","",RANK(AE4,AE$2:AE$32,1))</f>
        <v/>
      </c>
    </row>
    <row r="5" spans="1:32" ht="15" customHeight="1" thickBot="1" x14ac:dyDescent="0.3">
      <c r="A5" s="59"/>
      <c r="B5" s="4"/>
      <c r="C5" s="5"/>
      <c r="D5" s="6"/>
      <c r="E5" s="57"/>
      <c r="F5" s="46"/>
      <c r="G5" s="6"/>
      <c r="H5" s="57"/>
      <c r="I5" s="46"/>
      <c r="J5" s="6"/>
      <c r="K5" s="57"/>
      <c r="L5" s="46"/>
      <c r="M5" s="6"/>
      <c r="N5" s="57"/>
      <c r="O5" s="46"/>
      <c r="P5" s="42"/>
      <c r="Q5" s="20"/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/>
      <c r="C6" s="2"/>
      <c r="D6" s="3"/>
      <c r="E6" s="56" t="str">
        <f t="shared" ref="E6" si="22">IF(D6+D7=0,"",D6+D7)</f>
        <v/>
      </c>
      <c r="F6" s="45" t="str">
        <f t="shared" ref="F6" si="23">IF(E6="","",RANK(E6,E$2:E$33,0))</f>
        <v/>
      </c>
      <c r="G6" s="3"/>
      <c r="H6" s="56" t="str">
        <f t="shared" si="0"/>
        <v/>
      </c>
      <c r="I6" s="45" t="str">
        <f t="shared" ref="I6" si="24">IF(H6="","",RANK(H6,H$2:H$33,0))</f>
        <v/>
      </c>
      <c r="J6" s="3"/>
      <c r="K6" s="56" t="str">
        <f t="shared" si="1"/>
        <v/>
      </c>
      <c r="L6" s="45" t="str">
        <f t="shared" ref="L6" si="25">IF(K6="","",RANK(K6,K$2:K$33,0))</f>
        <v/>
      </c>
      <c r="M6" s="3"/>
      <c r="N6" s="56" t="str">
        <f t="shared" si="2"/>
        <v/>
      </c>
      <c r="O6" s="45" t="str">
        <f t="shared" ref="O6" si="26">IF(N6="","",RANK(N6,N$2:N$33,0))</f>
        <v/>
      </c>
      <c r="P6" s="41" t="str">
        <f t="shared" ref="P6" si="27">IF(AA6="","",AA6)</f>
        <v/>
      </c>
      <c r="Q6" s="20"/>
      <c r="R6" s="43" t="str">
        <f t="shared" ref="R6" si="28">IF(Q6+Q7=0,"",Q6+Q7)</f>
        <v/>
      </c>
      <c r="S6" s="47" t="str">
        <f t="shared" ref="S6" si="29">IF(R6="","",RANK(R6,R$2:R$32,1))</f>
        <v/>
      </c>
      <c r="T6" s="18"/>
      <c r="U6" s="48" t="str">
        <f t="shared" ref="U6" si="30">AF6</f>
        <v/>
      </c>
      <c r="V6" s="39" t="str">
        <f t="shared" ref="V6" si="31">IF(E6="","",E6)</f>
        <v/>
      </c>
      <c r="W6" s="38" t="str">
        <f t="shared" ref="W6" si="32">IF(H6="","",H6)</f>
        <v/>
      </c>
      <c r="X6" s="38" t="str">
        <f t="shared" ref="X6" si="33">IF(K6="","",(K6))</f>
        <v/>
      </c>
      <c r="Y6" s="38" t="str">
        <f t="shared" ref="Y6" si="34">IF(N6="","",(N6))</f>
        <v/>
      </c>
      <c r="Z6" s="39">
        <f t="shared" ref="Z6" si="35">SUMIF(V6:Y7,"&lt;&gt;",V6:Y7)</f>
        <v>0</v>
      </c>
      <c r="AA6" s="38" t="str">
        <f t="shared" ref="AA6" si="36">IF(Z6= 0,"",RANK(Z6,Z$2:Z$33,0))</f>
        <v/>
      </c>
      <c r="AB6" s="38"/>
      <c r="AC6" s="39" t="str">
        <f t="shared" ref="AC6" si="37">IF(P6="","",(P6*2)/3)</f>
        <v/>
      </c>
      <c r="AD6" s="39" t="str">
        <f t="shared" ref="AD6" si="38">IF(S6="","",((S6/3)))</f>
        <v/>
      </c>
      <c r="AE6" s="40" t="str">
        <f t="shared" ref="AE6" si="39">IF(OR(AC6="",AD6=""),"",(AC6+AD6))</f>
        <v/>
      </c>
      <c r="AF6" s="40" t="str">
        <f t="shared" ref="AF6" si="40">IF(AE6="","",RANK(AE6,AE$2:AE$32,1))</f>
        <v/>
      </c>
    </row>
    <row r="7" spans="1:32" ht="15" customHeight="1" thickBot="1" x14ac:dyDescent="0.3">
      <c r="A7" s="59"/>
      <c r="B7" s="4"/>
      <c r="C7" s="5"/>
      <c r="D7" s="6"/>
      <c r="E7" s="57"/>
      <c r="F7" s="46"/>
      <c r="G7" s="6"/>
      <c r="H7" s="57"/>
      <c r="I7" s="46"/>
      <c r="J7" s="6"/>
      <c r="K7" s="57"/>
      <c r="L7" s="46"/>
      <c r="M7" s="6"/>
      <c r="N7" s="57"/>
      <c r="O7" s="46"/>
      <c r="P7" s="42"/>
      <c r="Q7" s="20"/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/>
      <c r="C8" s="2"/>
      <c r="D8" s="3"/>
      <c r="E8" s="56" t="str">
        <f t="shared" ref="E8" si="41">IF(D8+D9=0,"",D8+D9)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4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IF(D10+D11=0,"",D10+D11)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IF(D12+D13=0,"",D12+D13)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IF(D14+D15=0,"",D14+D15)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IF(D16+D17=0,"",D16+D17)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IF(D18+D19=0,"",D18+D19)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IF(D20+D21=0,"",D20+D21)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IF(D22+D23=0,"",D22+D23)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tp8fFUL7VKFrOZH3dRs8V5v9sGgRq5DzsHfzRfpTWZ4A38GoRnS46myxsNSaCJr3axp01xFl+87vUfz9arLAcQ==" saltValue="+hP469gqfrZ8JvsCan3crQ==" spinCount="100000" sheet="1" objects="1" scenarios="1"/>
  <mergeCells count="384"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K16:K17"/>
    <mergeCell ref="L16:L17"/>
    <mergeCell ref="N16:N17"/>
    <mergeCell ref="O16:O17"/>
    <mergeCell ref="P16:P17"/>
    <mergeCell ref="R16:R17"/>
    <mergeCell ref="L14:L15"/>
    <mergeCell ref="N14:N15"/>
    <mergeCell ref="O14:O15"/>
    <mergeCell ref="P14:P15"/>
    <mergeCell ref="R14:R15"/>
    <mergeCell ref="K14:K15"/>
    <mergeCell ref="L18:L19"/>
    <mergeCell ref="N18:N19"/>
    <mergeCell ref="O18:O19"/>
    <mergeCell ref="P18:P19"/>
    <mergeCell ref="R18:R19"/>
    <mergeCell ref="K18:K19"/>
    <mergeCell ref="A20:A21"/>
    <mergeCell ref="E20:E21"/>
    <mergeCell ref="F20:F21"/>
    <mergeCell ref="H20:H21"/>
    <mergeCell ref="I20:I21"/>
    <mergeCell ref="A18:A19"/>
    <mergeCell ref="E18:E19"/>
    <mergeCell ref="F18:F19"/>
    <mergeCell ref="H18:H19"/>
    <mergeCell ref="I18:I19"/>
    <mergeCell ref="O20:O21"/>
    <mergeCell ref="P20:P21"/>
    <mergeCell ref="R20:R21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</mergeCells>
  <conditionalFormatting sqref="U2:U33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D3A0-8093-4450-93B8-F93B99D0E546}">
  <dimension ref="A1:AF34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:E3"/>
    </sheetView>
  </sheetViews>
  <sheetFormatPr baseColWidth="10" defaultRowHeight="15" x14ac:dyDescent="0.25"/>
  <cols>
    <col min="1" max="1" width="10.42578125" style="7" customWidth="1"/>
    <col min="2" max="2" width="27.5703125" customWidth="1"/>
    <col min="4" max="5" width="6.28515625" customWidth="1"/>
    <col min="6" max="6" width="14.7109375" customWidth="1"/>
    <col min="7" max="8" width="6.28515625" customWidth="1"/>
    <col min="9" max="9" width="14.140625" customWidth="1"/>
    <col min="10" max="11" width="6.28515625" customWidth="1"/>
    <col min="12" max="12" width="13.7109375" customWidth="1"/>
    <col min="13" max="14" width="6.28515625" customWidth="1"/>
    <col min="15" max="15" width="14.85546875" customWidth="1"/>
    <col min="16" max="16" width="16.140625" style="19" customWidth="1"/>
    <col min="17" max="17" width="7.140625" customWidth="1"/>
    <col min="18" max="18" width="7.5703125" customWidth="1"/>
    <col min="19" max="19" width="15.5703125" style="19" customWidth="1"/>
    <col min="20" max="20" width="4" style="19" customWidth="1"/>
    <col min="21" max="21" width="17.42578125" customWidth="1"/>
    <col min="22" max="22" width="4.42578125" style="25" customWidth="1"/>
    <col min="23" max="25" width="4.42578125" customWidth="1"/>
    <col min="26" max="26" width="6.42578125" style="25" customWidth="1"/>
    <col min="27" max="27" width="6.140625" customWidth="1"/>
    <col min="28" max="28" width="2.7109375" customWidth="1"/>
    <col min="29" max="29" width="6.85546875" style="25" customWidth="1"/>
    <col min="30" max="30" width="4.42578125" style="25" customWidth="1"/>
    <col min="31" max="31" width="9" customWidth="1"/>
    <col min="32" max="32" width="9.140625" customWidth="1"/>
  </cols>
  <sheetData>
    <row r="1" spans="1:32" ht="49.15" customHeight="1" thickBot="1" x14ac:dyDescent="0.3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6" t="s">
        <v>6</v>
      </c>
      <c r="H1" s="34" t="s">
        <v>7</v>
      </c>
      <c r="I1" s="35" t="s">
        <v>8</v>
      </c>
      <c r="J1" s="36" t="s">
        <v>9</v>
      </c>
      <c r="K1" s="34" t="s">
        <v>10</v>
      </c>
      <c r="L1" s="35" t="s">
        <v>11</v>
      </c>
      <c r="M1" s="36" t="s">
        <v>12</v>
      </c>
      <c r="N1" s="34" t="s">
        <v>13</v>
      </c>
      <c r="O1" s="35" t="s">
        <v>14</v>
      </c>
      <c r="P1" s="14" t="s">
        <v>15</v>
      </c>
      <c r="Q1" s="37" t="s">
        <v>16</v>
      </c>
      <c r="R1" s="37" t="s">
        <v>19</v>
      </c>
      <c r="S1" s="15" t="s">
        <v>17</v>
      </c>
      <c r="T1" s="16"/>
      <c r="U1" s="17" t="s">
        <v>18</v>
      </c>
      <c r="V1" s="26" t="s">
        <v>23</v>
      </c>
      <c r="W1" s="26" t="s">
        <v>20</v>
      </c>
      <c r="X1" s="26" t="s">
        <v>21</v>
      </c>
      <c r="Y1" s="26" t="s">
        <v>22</v>
      </c>
      <c r="Z1" s="26" t="s">
        <v>24</v>
      </c>
      <c r="AA1" s="26" t="s">
        <v>25</v>
      </c>
      <c r="AB1" s="27"/>
      <c r="AC1" s="28"/>
      <c r="AD1" s="28"/>
      <c r="AE1" s="27"/>
      <c r="AF1" s="27"/>
    </row>
    <row r="2" spans="1:32" ht="14.65" customHeight="1" x14ac:dyDescent="0.25">
      <c r="A2" s="58">
        <v>1</v>
      </c>
      <c r="B2" s="1"/>
      <c r="C2" s="2"/>
      <c r="D2" s="3"/>
      <c r="E2" s="56" t="str">
        <f>IF(D2+D3=0,"",D2+D3)</f>
        <v/>
      </c>
      <c r="F2" s="45" t="str">
        <f>IF(E2="","",RANK(E2,E$2:E$33,0))</f>
        <v/>
      </c>
      <c r="G2" s="3"/>
      <c r="H2" s="56" t="str">
        <f t="shared" ref="H2:H32" si="0">IF(G2+G3=0,"",G2+G3)</f>
        <v/>
      </c>
      <c r="I2" s="45" t="str">
        <f>IF(H2="","",RANK(H2,H$2:H$33,0))</f>
        <v/>
      </c>
      <c r="J2" s="3"/>
      <c r="K2" s="56" t="str">
        <f t="shared" ref="K2:K32" si="1">IF(J2+J3=0,"",J2+J3)</f>
        <v/>
      </c>
      <c r="L2" s="45" t="str">
        <f>IF(K2="","",RANK(K2,K$2:K$33,0))</f>
        <v/>
      </c>
      <c r="M2" s="3"/>
      <c r="N2" s="56" t="str">
        <f t="shared" ref="N2:N32" si="2">IF(M2+M3=0,"",M2+M3)</f>
        <v/>
      </c>
      <c r="O2" s="45" t="str">
        <f>IF(N2="","",RANK(N2,N$2:N$33,0))</f>
        <v/>
      </c>
      <c r="P2" s="41" t="str">
        <f>IF(AA2="","",AA2)</f>
        <v/>
      </c>
      <c r="Q2" s="20"/>
      <c r="R2" s="43" t="str">
        <f>IF(Q2+Q3=0,"",Q2+Q3)</f>
        <v/>
      </c>
      <c r="S2" s="47" t="str">
        <f>IF(R2="","",RANK(R2,R$2:R$32,1))</f>
        <v/>
      </c>
      <c r="T2" s="18"/>
      <c r="U2" s="48" t="str">
        <f>AF2</f>
        <v/>
      </c>
      <c r="V2" s="39" t="str">
        <f>IF(E2="","",E2)</f>
        <v/>
      </c>
      <c r="W2" s="38" t="str">
        <f>IF(H2="","",H2)</f>
        <v/>
      </c>
      <c r="X2" s="38" t="str">
        <f>IF(K2="","",(K2))</f>
        <v/>
      </c>
      <c r="Y2" s="38" t="str">
        <f>IF(N2="","",(N2))</f>
        <v/>
      </c>
      <c r="Z2" s="39">
        <f>SUMIF(V2:Y3,"&lt;&gt;",V2:Y3)</f>
        <v>0</v>
      </c>
      <c r="AA2" s="38" t="str">
        <f>IF(Z2= 0,"",RANK(Z2,Z$2:Z$33,0))</f>
        <v/>
      </c>
      <c r="AB2" s="38"/>
      <c r="AC2" s="39" t="str">
        <f>IF(P2="","",(P2*2)/3)</f>
        <v/>
      </c>
      <c r="AD2" s="39" t="str">
        <f>IF(S2="","",((S2/3)))</f>
        <v/>
      </c>
      <c r="AE2" s="40" t="str">
        <f>IF(OR(AC2="",AD2=""),"",(AC2+AD2))</f>
        <v/>
      </c>
      <c r="AF2" s="40" t="str">
        <f>IF(AE2="","",RANK(AE2,AE$2:AE$32,1))</f>
        <v/>
      </c>
    </row>
    <row r="3" spans="1:32" ht="15" customHeight="1" thickBot="1" x14ac:dyDescent="0.3">
      <c r="A3" s="59"/>
      <c r="B3" s="4"/>
      <c r="C3" s="5"/>
      <c r="D3" s="6"/>
      <c r="E3" s="57"/>
      <c r="F3" s="46"/>
      <c r="G3" s="6"/>
      <c r="H3" s="57"/>
      <c r="I3" s="46"/>
      <c r="J3" s="6"/>
      <c r="K3" s="57"/>
      <c r="L3" s="46"/>
      <c r="M3" s="6"/>
      <c r="N3" s="57"/>
      <c r="O3" s="46"/>
      <c r="P3" s="42"/>
      <c r="Q3" s="20"/>
      <c r="R3" s="44"/>
      <c r="S3" s="47"/>
      <c r="T3" s="18"/>
      <c r="U3" s="49"/>
      <c r="V3" s="39"/>
      <c r="W3" s="38"/>
      <c r="X3" s="38"/>
      <c r="Y3" s="38"/>
      <c r="Z3" s="39"/>
      <c r="AA3" s="38"/>
      <c r="AB3" s="38"/>
      <c r="AC3" s="39"/>
      <c r="AD3" s="39"/>
      <c r="AE3" s="40"/>
      <c r="AF3" s="40"/>
    </row>
    <row r="4" spans="1:32" ht="14.65" customHeight="1" x14ac:dyDescent="0.25">
      <c r="A4" s="58">
        <v>2</v>
      </c>
      <c r="B4" s="1"/>
      <c r="C4" s="2"/>
      <c r="D4" s="3"/>
      <c r="E4" s="56" t="str">
        <f t="shared" ref="E4" si="3">IF(D4+D5=0,"",D4+D5)</f>
        <v/>
      </c>
      <c r="F4" s="45" t="str">
        <f t="shared" ref="F4" si="4">IF(E4="","",RANK(E4,E$2:E$33,0))</f>
        <v/>
      </c>
      <c r="G4" s="3"/>
      <c r="H4" s="56" t="str">
        <f t="shared" si="0"/>
        <v/>
      </c>
      <c r="I4" s="45" t="str">
        <f t="shared" ref="I4" si="5">IF(H4="","",RANK(H4,H$2:H$33,0))</f>
        <v/>
      </c>
      <c r="J4" s="3"/>
      <c r="K4" s="56" t="str">
        <f t="shared" si="1"/>
        <v/>
      </c>
      <c r="L4" s="45" t="str">
        <f t="shared" ref="L4" si="6">IF(K4="","",RANK(K4,K$2:K$33,0))</f>
        <v/>
      </c>
      <c r="M4" s="3"/>
      <c r="N4" s="56" t="str">
        <f t="shared" si="2"/>
        <v/>
      </c>
      <c r="O4" s="45" t="str">
        <f t="shared" ref="O4" si="7">IF(N4="","",RANK(N4,N$2:N$33,0))</f>
        <v/>
      </c>
      <c r="P4" s="41" t="str">
        <f t="shared" ref="P4" si="8">IF(AA4="","",AA4)</f>
        <v/>
      </c>
      <c r="Q4" s="20"/>
      <c r="R4" s="43" t="str">
        <f t="shared" ref="R4" si="9">IF(Q4+Q5=0,"",Q4+Q5)</f>
        <v/>
      </c>
      <c r="S4" s="47" t="str">
        <f t="shared" ref="S4" si="10">IF(R4="","",RANK(R4,R$2:R$32,1))</f>
        <v/>
      </c>
      <c r="T4" s="18"/>
      <c r="U4" s="48" t="str">
        <f t="shared" ref="U4" si="11">AF4</f>
        <v/>
      </c>
      <c r="V4" s="39" t="str">
        <f t="shared" ref="V4" si="12">IF(E4="","",E4)</f>
        <v/>
      </c>
      <c r="W4" s="38" t="str">
        <f t="shared" ref="W4" si="13">IF(H4="","",H4)</f>
        <v/>
      </c>
      <c r="X4" s="38" t="str">
        <f t="shared" ref="X4" si="14">IF(K4="","",(K4))</f>
        <v/>
      </c>
      <c r="Y4" s="38" t="str">
        <f t="shared" ref="Y4" si="15">IF(N4="","",(N4))</f>
        <v/>
      </c>
      <c r="Z4" s="39">
        <f t="shared" ref="Z4" si="16">SUMIF(V4:Y5,"&lt;&gt;",V4:Y5)</f>
        <v>0</v>
      </c>
      <c r="AA4" s="38" t="str">
        <f t="shared" ref="AA4" si="17">IF(Z4= 0,"",RANK(Z4,Z$2:Z$33,0))</f>
        <v/>
      </c>
      <c r="AB4" s="38"/>
      <c r="AC4" s="39" t="str">
        <f t="shared" ref="AC4" si="18">IF(P4="","",(P4*2)/3)</f>
        <v/>
      </c>
      <c r="AD4" s="39" t="str">
        <f t="shared" ref="AD4" si="19">IF(S4="","",((S4/3)))</f>
        <v/>
      </c>
      <c r="AE4" s="40" t="str">
        <f t="shared" ref="AE4" si="20">IF(OR(AC4="",AD4=""),"",(AC4+AD4))</f>
        <v/>
      </c>
      <c r="AF4" s="40" t="str">
        <f t="shared" ref="AF4" si="21">IF(AE4="","",RANK(AE4,AE$2:AE$32,1))</f>
        <v/>
      </c>
    </row>
    <row r="5" spans="1:32" ht="15" customHeight="1" thickBot="1" x14ac:dyDescent="0.3">
      <c r="A5" s="59"/>
      <c r="B5" s="4"/>
      <c r="C5" s="5"/>
      <c r="D5" s="6"/>
      <c r="E5" s="57"/>
      <c r="F5" s="46"/>
      <c r="G5" s="6"/>
      <c r="H5" s="57"/>
      <c r="I5" s="46"/>
      <c r="J5" s="6"/>
      <c r="K5" s="57"/>
      <c r="L5" s="46"/>
      <c r="M5" s="6"/>
      <c r="N5" s="57"/>
      <c r="O5" s="46"/>
      <c r="P5" s="42"/>
      <c r="Q5" s="20"/>
      <c r="R5" s="44"/>
      <c r="S5" s="47"/>
      <c r="T5" s="18"/>
      <c r="U5" s="49"/>
      <c r="V5" s="39"/>
      <c r="W5" s="38"/>
      <c r="X5" s="38"/>
      <c r="Y5" s="38"/>
      <c r="Z5" s="39"/>
      <c r="AA5" s="38"/>
      <c r="AB5" s="38"/>
      <c r="AC5" s="39"/>
      <c r="AD5" s="39"/>
      <c r="AE5" s="40"/>
      <c r="AF5" s="40"/>
    </row>
    <row r="6" spans="1:32" ht="14.65" customHeight="1" x14ac:dyDescent="0.25">
      <c r="A6" s="58">
        <v>3</v>
      </c>
      <c r="B6" s="1"/>
      <c r="C6" s="2"/>
      <c r="D6" s="3"/>
      <c r="E6" s="56" t="str">
        <f t="shared" ref="E6" si="22">IF(D6+D7=0,"",D6+D7)</f>
        <v/>
      </c>
      <c r="F6" s="45" t="str">
        <f t="shared" ref="F6" si="23">IF(E6="","",RANK(E6,E$2:E$33,0))</f>
        <v/>
      </c>
      <c r="G6" s="3"/>
      <c r="H6" s="56" t="str">
        <f t="shared" si="0"/>
        <v/>
      </c>
      <c r="I6" s="45" t="str">
        <f t="shared" ref="I6" si="24">IF(H6="","",RANK(H6,H$2:H$33,0))</f>
        <v/>
      </c>
      <c r="J6" s="3"/>
      <c r="K6" s="56" t="str">
        <f t="shared" si="1"/>
        <v/>
      </c>
      <c r="L6" s="45" t="str">
        <f t="shared" ref="L6" si="25">IF(K6="","",RANK(K6,K$2:K$33,0))</f>
        <v/>
      </c>
      <c r="M6" s="3"/>
      <c r="N6" s="56" t="str">
        <f t="shared" si="2"/>
        <v/>
      </c>
      <c r="O6" s="45" t="str">
        <f t="shared" ref="O6" si="26">IF(N6="","",RANK(N6,N$2:N$33,0))</f>
        <v/>
      </c>
      <c r="P6" s="41" t="str">
        <f t="shared" ref="P6" si="27">IF(AA6="","",AA6)</f>
        <v/>
      </c>
      <c r="Q6" s="20"/>
      <c r="R6" s="43" t="str">
        <f t="shared" ref="R6" si="28">IF(Q6+Q7=0,"",Q6+Q7)</f>
        <v/>
      </c>
      <c r="S6" s="47" t="str">
        <f t="shared" ref="S6" si="29">IF(R6="","",RANK(R6,R$2:R$32,1))</f>
        <v/>
      </c>
      <c r="T6" s="18"/>
      <c r="U6" s="48" t="str">
        <f t="shared" ref="U6" si="30">AF6</f>
        <v/>
      </c>
      <c r="V6" s="39" t="str">
        <f t="shared" ref="V6" si="31">IF(E6="","",E6)</f>
        <v/>
      </c>
      <c r="W6" s="38" t="str">
        <f t="shared" ref="W6" si="32">IF(H6="","",H6)</f>
        <v/>
      </c>
      <c r="X6" s="38" t="str">
        <f t="shared" ref="X6" si="33">IF(K6="","",(K6))</f>
        <v/>
      </c>
      <c r="Y6" s="38" t="str">
        <f t="shared" ref="Y6" si="34">IF(N6="","",(N6))</f>
        <v/>
      </c>
      <c r="Z6" s="39">
        <f t="shared" ref="Z6" si="35">SUMIF(V6:Y7,"&lt;&gt;",V6:Y7)</f>
        <v>0</v>
      </c>
      <c r="AA6" s="38" t="str">
        <f t="shared" ref="AA6" si="36">IF(Z6= 0,"",RANK(Z6,Z$2:Z$33,0))</f>
        <v/>
      </c>
      <c r="AB6" s="38"/>
      <c r="AC6" s="39" t="str">
        <f t="shared" ref="AC6" si="37">IF(P6="","",(P6*2)/3)</f>
        <v/>
      </c>
      <c r="AD6" s="39" t="str">
        <f t="shared" ref="AD6" si="38">IF(S6="","",((S6/3)))</f>
        <v/>
      </c>
      <c r="AE6" s="40" t="str">
        <f t="shared" ref="AE6" si="39">IF(OR(AC6="",AD6=""),"",(AC6+AD6))</f>
        <v/>
      </c>
      <c r="AF6" s="40" t="str">
        <f t="shared" ref="AF6" si="40">IF(AE6="","",RANK(AE6,AE$2:AE$32,1))</f>
        <v/>
      </c>
    </row>
    <row r="7" spans="1:32" ht="15" customHeight="1" thickBot="1" x14ac:dyDescent="0.3">
      <c r="A7" s="59"/>
      <c r="B7" s="4"/>
      <c r="C7" s="5"/>
      <c r="D7" s="6"/>
      <c r="E7" s="57"/>
      <c r="F7" s="46"/>
      <c r="G7" s="6"/>
      <c r="H7" s="57"/>
      <c r="I7" s="46"/>
      <c r="J7" s="6"/>
      <c r="K7" s="57"/>
      <c r="L7" s="46"/>
      <c r="M7" s="6"/>
      <c r="N7" s="57"/>
      <c r="O7" s="46"/>
      <c r="P7" s="42"/>
      <c r="Q7" s="20"/>
      <c r="R7" s="44"/>
      <c r="S7" s="47"/>
      <c r="T7" s="18"/>
      <c r="U7" s="49"/>
      <c r="V7" s="39"/>
      <c r="W7" s="38"/>
      <c r="X7" s="38"/>
      <c r="Y7" s="38"/>
      <c r="Z7" s="39"/>
      <c r="AA7" s="38"/>
      <c r="AB7" s="38"/>
      <c r="AC7" s="39"/>
      <c r="AD7" s="39"/>
      <c r="AE7" s="40"/>
      <c r="AF7" s="40"/>
    </row>
    <row r="8" spans="1:32" ht="14.65" customHeight="1" x14ac:dyDescent="0.25">
      <c r="A8" s="58">
        <v>4</v>
      </c>
      <c r="B8" s="1"/>
      <c r="C8" s="2"/>
      <c r="D8" s="3"/>
      <c r="E8" s="56" t="str">
        <f t="shared" ref="E8" si="41">IF(D8+D9=0,"",D8+D9)</f>
        <v/>
      </c>
      <c r="F8" s="45" t="str">
        <f t="shared" ref="F8" si="42">IF(E8="","",RANK(E8,E$2:E$33,0))</f>
        <v/>
      </c>
      <c r="G8" s="3"/>
      <c r="H8" s="56" t="str">
        <f t="shared" si="0"/>
        <v/>
      </c>
      <c r="I8" s="45" t="str">
        <f t="shared" ref="I8" si="43">IF(H8="","",RANK(H8,H$2:H$33,0))</f>
        <v/>
      </c>
      <c r="J8" s="3"/>
      <c r="K8" s="56" t="str">
        <f t="shared" si="1"/>
        <v/>
      </c>
      <c r="L8" s="45" t="str">
        <f t="shared" ref="L8" si="44">IF(K8="","",RANK(K8,K$2:K$33,0))</f>
        <v/>
      </c>
      <c r="M8" s="3"/>
      <c r="N8" s="56" t="str">
        <f t="shared" si="2"/>
        <v/>
      </c>
      <c r="O8" s="45" t="str">
        <f t="shared" ref="O8" si="45">IF(N8="","",RANK(N8,N$2:N$33,0))</f>
        <v/>
      </c>
      <c r="P8" s="41" t="str">
        <f t="shared" ref="P8" si="46">IF(AA8="","",AA8)</f>
        <v/>
      </c>
      <c r="Q8" s="20"/>
      <c r="R8" s="43" t="str">
        <f t="shared" ref="R8" si="47">IF(Q8+Q9=0,"",Q8+Q9)</f>
        <v/>
      </c>
      <c r="S8" s="47" t="str">
        <f t="shared" ref="S8" si="48">IF(R8="","",RANK(R8,R$2:R$32,1))</f>
        <v/>
      </c>
      <c r="T8" s="18"/>
      <c r="U8" s="48" t="str">
        <f t="shared" ref="U8" si="49">AF8</f>
        <v/>
      </c>
      <c r="V8" s="39" t="str">
        <f t="shared" ref="V8" si="50">IF(E8="","",E8)</f>
        <v/>
      </c>
      <c r="W8" s="38" t="str">
        <f t="shared" ref="W8" si="51">IF(H8="","",H8)</f>
        <v/>
      </c>
      <c r="X8" s="38" t="str">
        <f t="shared" ref="X8" si="52">IF(K8="","",(K8))</f>
        <v/>
      </c>
      <c r="Y8" s="38" t="str">
        <f t="shared" ref="Y8" si="53">IF(N8="","",(N8))</f>
        <v/>
      </c>
      <c r="Z8" s="39">
        <f t="shared" ref="Z8" si="54">SUMIF(V8:Y9,"&lt;&gt;",V8:Y9)</f>
        <v>0</v>
      </c>
      <c r="AA8" s="38" t="str">
        <f t="shared" ref="AA8" si="55">IF(Z8= 0,"",RANK(Z8,Z$2:Z$33,0))</f>
        <v/>
      </c>
      <c r="AB8" s="38"/>
      <c r="AC8" s="39" t="str">
        <f t="shared" ref="AC8" si="56">IF(P8="","",(P8*2)/3)</f>
        <v/>
      </c>
      <c r="AD8" s="39" t="str">
        <f t="shared" ref="AD8" si="57">IF(S8="","",((S8/3)))</f>
        <v/>
      </c>
      <c r="AE8" s="40" t="str">
        <f t="shared" ref="AE8" si="58">IF(OR(AC8="",AD8=""),"",(AC8+AD8))</f>
        <v/>
      </c>
      <c r="AF8" s="40" t="str">
        <f>IF(AE8="","",RANK(AE8,AE$2:AE$32,1))</f>
        <v/>
      </c>
    </row>
    <row r="9" spans="1:32" ht="15" customHeight="1" thickBot="1" x14ac:dyDescent="0.3">
      <c r="A9" s="59"/>
      <c r="B9" s="4"/>
      <c r="C9" s="5"/>
      <c r="D9" s="6"/>
      <c r="E9" s="57"/>
      <c r="F9" s="46"/>
      <c r="G9" s="6"/>
      <c r="H9" s="57"/>
      <c r="I9" s="46"/>
      <c r="J9" s="6"/>
      <c r="K9" s="57"/>
      <c r="L9" s="46"/>
      <c r="M9" s="6"/>
      <c r="N9" s="57"/>
      <c r="O9" s="46"/>
      <c r="P9" s="42"/>
      <c r="Q9" s="20"/>
      <c r="R9" s="44"/>
      <c r="S9" s="47"/>
      <c r="T9" s="18"/>
      <c r="U9" s="49"/>
      <c r="V9" s="39"/>
      <c r="W9" s="38"/>
      <c r="X9" s="38"/>
      <c r="Y9" s="38"/>
      <c r="Z9" s="39"/>
      <c r="AA9" s="38"/>
      <c r="AB9" s="38"/>
      <c r="AC9" s="39"/>
      <c r="AD9" s="39"/>
      <c r="AE9" s="40"/>
      <c r="AF9" s="40"/>
    </row>
    <row r="10" spans="1:32" ht="14.65" customHeight="1" x14ac:dyDescent="0.25">
      <c r="A10" s="58">
        <v>5</v>
      </c>
      <c r="B10" s="1"/>
      <c r="C10" s="2"/>
      <c r="D10" s="3"/>
      <c r="E10" s="56" t="str">
        <f t="shared" ref="E10" si="59">IF(D10+D11=0,"",D10+D11)</f>
        <v/>
      </c>
      <c r="F10" s="45" t="str">
        <f t="shared" ref="F10" si="60">IF(E10="","",RANK(E10,E$2:E$33,0))</f>
        <v/>
      </c>
      <c r="G10" s="3"/>
      <c r="H10" s="56" t="str">
        <f t="shared" si="0"/>
        <v/>
      </c>
      <c r="I10" s="45" t="str">
        <f t="shared" ref="I10" si="61">IF(H10="","",RANK(H10,H$2:H$33,0))</f>
        <v/>
      </c>
      <c r="J10" s="3"/>
      <c r="K10" s="56" t="str">
        <f t="shared" si="1"/>
        <v/>
      </c>
      <c r="L10" s="45" t="str">
        <f t="shared" ref="L10" si="62">IF(K10="","",RANK(K10,K$2:K$33,0))</f>
        <v/>
      </c>
      <c r="M10" s="3"/>
      <c r="N10" s="56" t="str">
        <f t="shared" si="2"/>
        <v/>
      </c>
      <c r="O10" s="45" t="str">
        <f t="shared" ref="O10" si="63">IF(N10="","",RANK(N10,N$2:N$33,0))</f>
        <v/>
      </c>
      <c r="P10" s="41" t="str">
        <f t="shared" ref="P10" si="64">IF(AA10="","",AA10)</f>
        <v/>
      </c>
      <c r="Q10" s="20"/>
      <c r="R10" s="43" t="str">
        <f t="shared" ref="R10" si="65">IF(Q10+Q11=0,"",Q10+Q11)</f>
        <v/>
      </c>
      <c r="S10" s="47" t="str">
        <f t="shared" ref="S10" si="66">IF(R10="","",RANK(R10,R$2:R$32,1))</f>
        <v/>
      </c>
      <c r="T10" s="18"/>
      <c r="U10" s="48" t="str">
        <f t="shared" ref="U10" si="67">AF10</f>
        <v/>
      </c>
      <c r="V10" s="39" t="str">
        <f t="shared" ref="V10" si="68">IF(E10="","",E10)</f>
        <v/>
      </c>
      <c r="W10" s="38" t="str">
        <f t="shared" ref="W10" si="69">IF(H10="","",H10)</f>
        <v/>
      </c>
      <c r="X10" s="38" t="str">
        <f t="shared" ref="X10" si="70">IF(K10="","",(K10))</f>
        <v/>
      </c>
      <c r="Y10" s="38" t="str">
        <f t="shared" ref="Y10" si="71">IF(N10="","",(N10))</f>
        <v/>
      </c>
      <c r="Z10" s="39">
        <f t="shared" ref="Z10:Z22" si="72">SUMIF(V10:Y11,"&lt;&gt;",V10:Y11)</f>
        <v>0</v>
      </c>
      <c r="AA10" s="38" t="str">
        <f t="shared" ref="AA10" si="73">IF(Z10= 0,"",RANK(Z10,Z$2:Z$33,0))</f>
        <v/>
      </c>
      <c r="AB10" s="38"/>
      <c r="AC10" s="39" t="str">
        <f t="shared" ref="AC10" si="74">IF(P10="","",(P10*2)/3)</f>
        <v/>
      </c>
      <c r="AD10" s="39" t="str">
        <f t="shared" ref="AD10" si="75">IF(S10="","",((S10/3)))</f>
        <v/>
      </c>
      <c r="AE10" s="40" t="str">
        <f t="shared" ref="AE10" si="76">IF(OR(AC10="",AD10=""),"",(AC10+AD10))</f>
        <v/>
      </c>
      <c r="AF10" s="40" t="str">
        <f t="shared" ref="AF10" si="77">IF(AE10="","",RANK(AE10,AE$2:AE$32,1))</f>
        <v/>
      </c>
    </row>
    <row r="11" spans="1:32" ht="15" customHeight="1" thickBot="1" x14ac:dyDescent="0.3">
      <c r="A11" s="59"/>
      <c r="B11" s="4"/>
      <c r="C11" s="5"/>
      <c r="D11" s="6"/>
      <c r="E11" s="57"/>
      <c r="F11" s="46"/>
      <c r="G11" s="6"/>
      <c r="H11" s="57"/>
      <c r="I11" s="46"/>
      <c r="J11" s="6"/>
      <c r="K11" s="57"/>
      <c r="L11" s="46"/>
      <c r="M11" s="6"/>
      <c r="N11" s="57"/>
      <c r="O11" s="46"/>
      <c r="P11" s="42"/>
      <c r="Q11" s="20"/>
      <c r="R11" s="44"/>
      <c r="S11" s="47"/>
      <c r="T11" s="18"/>
      <c r="U11" s="49"/>
      <c r="V11" s="39"/>
      <c r="W11" s="38"/>
      <c r="X11" s="38"/>
      <c r="Y11" s="38"/>
      <c r="Z11" s="39"/>
      <c r="AA11" s="38"/>
      <c r="AB11" s="38"/>
      <c r="AC11" s="39"/>
      <c r="AD11" s="39"/>
      <c r="AE11" s="40"/>
      <c r="AF11" s="40"/>
    </row>
    <row r="12" spans="1:32" ht="14.65" customHeight="1" x14ac:dyDescent="0.25">
      <c r="A12" s="58">
        <v>6</v>
      </c>
      <c r="B12" s="1"/>
      <c r="C12" s="2"/>
      <c r="D12" s="3"/>
      <c r="E12" s="56" t="str">
        <f t="shared" ref="E12" si="78">IF(D12+D13=0,"",D12+D13)</f>
        <v/>
      </c>
      <c r="F12" s="45" t="str">
        <f t="shared" ref="F12" si="79">IF(E12="","",RANK(E12,E$2:E$33,0))</f>
        <v/>
      </c>
      <c r="G12" s="3"/>
      <c r="H12" s="56" t="str">
        <f t="shared" si="0"/>
        <v/>
      </c>
      <c r="I12" s="45" t="str">
        <f t="shared" ref="I12" si="80">IF(H12="","",RANK(H12,H$2:H$33,0))</f>
        <v/>
      </c>
      <c r="J12" s="3"/>
      <c r="K12" s="56" t="str">
        <f t="shared" si="1"/>
        <v/>
      </c>
      <c r="L12" s="45" t="str">
        <f t="shared" ref="L12" si="81">IF(K12="","",RANK(K12,K$2:K$33,0))</f>
        <v/>
      </c>
      <c r="M12" s="3"/>
      <c r="N12" s="56" t="str">
        <f t="shared" si="2"/>
        <v/>
      </c>
      <c r="O12" s="45" t="str">
        <f t="shared" ref="O12" si="82">IF(N12="","",RANK(N12,N$2:N$33,0))</f>
        <v/>
      </c>
      <c r="P12" s="41" t="str">
        <f t="shared" ref="P12" si="83">IF(AA12="","",AA12)</f>
        <v/>
      </c>
      <c r="Q12" s="20"/>
      <c r="R12" s="43" t="str">
        <f t="shared" ref="R12" si="84">IF(Q12+Q13=0,"",Q12+Q13)</f>
        <v/>
      </c>
      <c r="S12" s="47" t="str">
        <f t="shared" ref="S12" si="85">IF(R12="","",RANK(R12,R$2:R$32,1))</f>
        <v/>
      </c>
      <c r="T12" s="18"/>
      <c r="U12" s="48" t="str">
        <f t="shared" ref="U12" si="86">AF12</f>
        <v/>
      </c>
      <c r="V12" s="39" t="str">
        <f t="shared" ref="V12" si="87">IF(E12="","",E12)</f>
        <v/>
      </c>
      <c r="W12" s="38" t="str">
        <f t="shared" ref="W12" si="88">IF(H12="","",H12)</f>
        <v/>
      </c>
      <c r="X12" s="38" t="str">
        <f t="shared" ref="X12" si="89">IF(K12="","",(K12))</f>
        <v/>
      </c>
      <c r="Y12" s="38" t="str">
        <f t="shared" ref="Y12" si="90">IF(N12="","",(N12))</f>
        <v/>
      </c>
      <c r="Z12" s="39">
        <f t="shared" ref="Z12:Z30" si="91">SUMIF(V12:Y13,"&lt;&gt;",V12:Y13)</f>
        <v>0</v>
      </c>
      <c r="AA12" s="38" t="str">
        <f t="shared" ref="AA12" si="92">IF(Z12= 0,"",RANK(Z12,Z$2:Z$33,0))</f>
        <v/>
      </c>
      <c r="AB12" s="38"/>
      <c r="AC12" s="39" t="str">
        <f t="shared" ref="AC12" si="93">IF(P12="","",(P12*2)/3)</f>
        <v/>
      </c>
      <c r="AD12" s="39" t="str">
        <f t="shared" ref="AD12" si="94">IF(S12="","",((S12/3)))</f>
        <v/>
      </c>
      <c r="AE12" s="40" t="str">
        <f t="shared" ref="AE12" si="95">IF(OR(AC12="",AD12=""),"",(AC12+AD12))</f>
        <v/>
      </c>
      <c r="AF12" s="40" t="str">
        <f t="shared" ref="AF12" si="96">IF(AE12="","",RANK(AE12,AE$2:AE$32,1))</f>
        <v/>
      </c>
    </row>
    <row r="13" spans="1:32" ht="15" customHeight="1" thickBot="1" x14ac:dyDescent="0.3">
      <c r="A13" s="59"/>
      <c r="B13" s="4"/>
      <c r="C13" s="5"/>
      <c r="D13" s="6"/>
      <c r="E13" s="57"/>
      <c r="F13" s="46"/>
      <c r="G13" s="6"/>
      <c r="H13" s="57"/>
      <c r="I13" s="46"/>
      <c r="J13" s="6"/>
      <c r="K13" s="57"/>
      <c r="L13" s="46"/>
      <c r="M13" s="6"/>
      <c r="N13" s="57"/>
      <c r="O13" s="46"/>
      <c r="P13" s="42"/>
      <c r="Q13" s="20"/>
      <c r="R13" s="44"/>
      <c r="S13" s="47"/>
      <c r="T13" s="18"/>
      <c r="U13" s="49"/>
      <c r="V13" s="39"/>
      <c r="W13" s="38"/>
      <c r="X13" s="38"/>
      <c r="Y13" s="38"/>
      <c r="Z13" s="39"/>
      <c r="AA13" s="38"/>
      <c r="AB13" s="38"/>
      <c r="AC13" s="39"/>
      <c r="AD13" s="39"/>
      <c r="AE13" s="40"/>
      <c r="AF13" s="40"/>
    </row>
    <row r="14" spans="1:32" ht="14.65" customHeight="1" x14ac:dyDescent="0.25">
      <c r="A14" s="58">
        <v>7</v>
      </c>
      <c r="B14" s="1"/>
      <c r="C14" s="2"/>
      <c r="D14" s="3"/>
      <c r="E14" s="56" t="str">
        <f t="shared" ref="E14" si="97">IF(D14+D15=0,"",D14+D15)</f>
        <v/>
      </c>
      <c r="F14" s="45" t="str">
        <f t="shared" ref="F14" si="98">IF(E14="","",RANK(E14,E$2:E$33,0))</f>
        <v/>
      </c>
      <c r="G14" s="3"/>
      <c r="H14" s="56" t="str">
        <f t="shared" si="0"/>
        <v/>
      </c>
      <c r="I14" s="45" t="str">
        <f t="shared" ref="I14" si="99">IF(H14="","",RANK(H14,H$2:H$33,0))</f>
        <v/>
      </c>
      <c r="J14" s="3"/>
      <c r="K14" s="56" t="str">
        <f t="shared" si="1"/>
        <v/>
      </c>
      <c r="L14" s="45" t="str">
        <f t="shared" ref="L14" si="100">IF(K14="","",RANK(K14,K$2:K$33,0))</f>
        <v/>
      </c>
      <c r="M14" s="3"/>
      <c r="N14" s="56" t="str">
        <f t="shared" si="2"/>
        <v/>
      </c>
      <c r="O14" s="45" t="str">
        <f t="shared" ref="O14" si="101">IF(N14="","",RANK(N14,N$2:N$33,0))</f>
        <v/>
      </c>
      <c r="P14" s="41" t="str">
        <f t="shared" ref="P14" si="102">IF(AA14="","",AA14)</f>
        <v/>
      </c>
      <c r="Q14" s="20"/>
      <c r="R14" s="43" t="str">
        <f t="shared" ref="R14" si="103">IF(Q14+Q15=0,"",Q14+Q15)</f>
        <v/>
      </c>
      <c r="S14" s="47" t="str">
        <f t="shared" ref="S14" si="104">IF(R14="","",RANK(R14,R$2:R$32,1))</f>
        <v/>
      </c>
      <c r="T14" s="18"/>
      <c r="U14" s="48" t="str">
        <f t="shared" ref="U14" si="105">AF14</f>
        <v/>
      </c>
      <c r="V14" s="39" t="str">
        <f t="shared" ref="V14" si="106">IF(E14="","",E14)</f>
        <v/>
      </c>
      <c r="W14" s="38" t="str">
        <f t="shared" ref="W14" si="107">IF(H14="","",H14)</f>
        <v/>
      </c>
      <c r="X14" s="38" t="str">
        <f t="shared" ref="X14" si="108">IF(K14="","",(K14))</f>
        <v/>
      </c>
      <c r="Y14" s="38" t="str">
        <f t="shared" ref="Y14" si="109">IF(N14="","",(N14))</f>
        <v/>
      </c>
      <c r="Z14" s="39">
        <f t="shared" ref="Z14" si="110">SUMIF(V14:Y15,"&lt;&gt;",V14:Y15)</f>
        <v>0</v>
      </c>
      <c r="AA14" s="38" t="str">
        <f t="shared" ref="AA14" si="111">IF(Z14= 0,"",RANK(Z14,Z$2:Z$33,0))</f>
        <v/>
      </c>
      <c r="AB14" s="38"/>
      <c r="AC14" s="39" t="str">
        <f t="shared" ref="AC14" si="112">IF(P14="","",(P14*2)/3)</f>
        <v/>
      </c>
      <c r="AD14" s="39" t="str">
        <f t="shared" ref="AD14" si="113">IF(S14="","",((S14/3)))</f>
        <v/>
      </c>
      <c r="AE14" s="40" t="str">
        <f t="shared" ref="AE14" si="114">IF(OR(AC14="",AD14=""),"",(AC14+AD14))</f>
        <v/>
      </c>
      <c r="AF14" s="40" t="str">
        <f>IF(AE14="","",RANK(AE14,AE$2:AE$32,1))</f>
        <v/>
      </c>
    </row>
    <row r="15" spans="1:32" ht="15" customHeight="1" thickBot="1" x14ac:dyDescent="0.3">
      <c r="A15" s="59"/>
      <c r="B15" s="4"/>
      <c r="C15" s="5"/>
      <c r="D15" s="6"/>
      <c r="E15" s="57"/>
      <c r="F15" s="46"/>
      <c r="G15" s="6"/>
      <c r="H15" s="57"/>
      <c r="I15" s="46"/>
      <c r="J15" s="6"/>
      <c r="K15" s="57"/>
      <c r="L15" s="46"/>
      <c r="M15" s="6"/>
      <c r="N15" s="57"/>
      <c r="O15" s="46"/>
      <c r="P15" s="42"/>
      <c r="Q15" s="20"/>
      <c r="R15" s="44"/>
      <c r="S15" s="47"/>
      <c r="T15" s="18"/>
      <c r="U15" s="49"/>
      <c r="V15" s="39"/>
      <c r="W15" s="38"/>
      <c r="X15" s="38"/>
      <c r="Y15" s="38"/>
      <c r="Z15" s="39"/>
      <c r="AA15" s="38"/>
      <c r="AB15" s="38"/>
      <c r="AC15" s="39"/>
      <c r="AD15" s="39"/>
      <c r="AE15" s="40"/>
      <c r="AF15" s="40"/>
    </row>
    <row r="16" spans="1:32" ht="14.65" customHeight="1" x14ac:dyDescent="0.25">
      <c r="A16" s="58">
        <v>8</v>
      </c>
      <c r="B16" s="1"/>
      <c r="C16" s="2"/>
      <c r="D16" s="3"/>
      <c r="E16" s="56" t="str">
        <f t="shared" ref="E16" si="115">IF(D16+D17=0,"",D16+D17)</f>
        <v/>
      </c>
      <c r="F16" s="45" t="str">
        <f t="shared" ref="F16" si="116">IF(E16="","",RANK(E16,E$2:E$33,0))</f>
        <v/>
      </c>
      <c r="G16" s="3"/>
      <c r="H16" s="56" t="str">
        <f t="shared" si="0"/>
        <v/>
      </c>
      <c r="I16" s="45" t="str">
        <f t="shared" ref="I16" si="117">IF(H16="","",RANK(H16,H$2:H$33,0))</f>
        <v/>
      </c>
      <c r="J16" s="3"/>
      <c r="K16" s="56" t="str">
        <f t="shared" si="1"/>
        <v/>
      </c>
      <c r="L16" s="45" t="str">
        <f t="shared" ref="L16" si="118">IF(K16="","",RANK(K16,K$2:K$33,0))</f>
        <v/>
      </c>
      <c r="M16" s="3"/>
      <c r="N16" s="56" t="str">
        <f t="shared" si="2"/>
        <v/>
      </c>
      <c r="O16" s="45" t="str">
        <f t="shared" ref="O16" si="119">IF(N16="","",RANK(N16,N$2:N$33,0))</f>
        <v/>
      </c>
      <c r="P16" s="41" t="str">
        <f t="shared" ref="P16" si="120">IF(AA16="","",AA16)</f>
        <v/>
      </c>
      <c r="Q16" s="20"/>
      <c r="R16" s="43" t="str">
        <f t="shared" ref="R16" si="121">IF(Q16+Q17=0,"",Q16+Q17)</f>
        <v/>
      </c>
      <c r="S16" s="47" t="str">
        <f t="shared" ref="S16" si="122">IF(R16="","",RANK(R16,R$2:R$32,1))</f>
        <v/>
      </c>
      <c r="T16" s="18"/>
      <c r="U16" s="48" t="str">
        <f t="shared" ref="U16" si="123">AF16</f>
        <v/>
      </c>
      <c r="V16" s="39" t="str">
        <f t="shared" ref="V16" si="124">IF(E16="","",E16)</f>
        <v/>
      </c>
      <c r="W16" s="38" t="str">
        <f t="shared" ref="W16" si="125">IF(H16="","",H16)</f>
        <v/>
      </c>
      <c r="X16" s="38" t="str">
        <f t="shared" ref="X16" si="126">IF(K16="","",(K16))</f>
        <v/>
      </c>
      <c r="Y16" s="38" t="str">
        <f t="shared" ref="Y16" si="127">IF(N16="","",(N16))</f>
        <v/>
      </c>
      <c r="Z16" s="39">
        <f t="shared" si="72"/>
        <v>0</v>
      </c>
      <c r="AA16" s="38" t="str">
        <f t="shared" ref="AA16" si="128">IF(Z16= 0,"",RANK(Z16,Z$2:Z$33,0))</f>
        <v/>
      </c>
      <c r="AB16" s="38"/>
      <c r="AC16" s="39" t="str">
        <f t="shared" ref="AC16" si="129">IF(P16="","",(P16*2)/3)</f>
        <v/>
      </c>
      <c r="AD16" s="39" t="str">
        <f t="shared" ref="AD16" si="130">IF(S16="","",((S16/3)))</f>
        <v/>
      </c>
      <c r="AE16" s="40" t="str">
        <f t="shared" ref="AE16" si="131">IF(OR(AC16="",AD16=""),"",(AC16+AD16))</f>
        <v/>
      </c>
      <c r="AF16" s="40" t="str">
        <f t="shared" ref="AF16" si="132">IF(AE16="","",RANK(AE16,AE$2:AE$32,1))</f>
        <v/>
      </c>
    </row>
    <row r="17" spans="1:32" ht="15" customHeight="1" thickBot="1" x14ac:dyDescent="0.3">
      <c r="A17" s="59"/>
      <c r="B17" s="4"/>
      <c r="C17" s="5"/>
      <c r="D17" s="6"/>
      <c r="E17" s="57"/>
      <c r="F17" s="46"/>
      <c r="G17" s="6"/>
      <c r="H17" s="57"/>
      <c r="I17" s="46"/>
      <c r="J17" s="6"/>
      <c r="K17" s="57"/>
      <c r="L17" s="46"/>
      <c r="M17" s="6"/>
      <c r="N17" s="57"/>
      <c r="O17" s="46"/>
      <c r="P17" s="42"/>
      <c r="Q17" s="20"/>
      <c r="R17" s="44"/>
      <c r="S17" s="47"/>
      <c r="T17" s="18"/>
      <c r="U17" s="49"/>
      <c r="V17" s="39"/>
      <c r="W17" s="38"/>
      <c r="X17" s="38"/>
      <c r="Y17" s="38"/>
      <c r="Z17" s="39"/>
      <c r="AA17" s="38"/>
      <c r="AB17" s="38"/>
      <c r="AC17" s="39"/>
      <c r="AD17" s="39"/>
      <c r="AE17" s="40"/>
      <c r="AF17" s="40"/>
    </row>
    <row r="18" spans="1:32" ht="14.65" customHeight="1" thickBot="1" x14ac:dyDescent="0.3">
      <c r="A18" s="58">
        <v>9</v>
      </c>
      <c r="B18" s="1"/>
      <c r="C18" s="2"/>
      <c r="D18" s="6"/>
      <c r="E18" s="56" t="str">
        <f t="shared" ref="E18" si="133">IF(D18+D19=0,"",D18+D19)</f>
        <v/>
      </c>
      <c r="F18" s="45" t="str">
        <f t="shared" ref="F18" si="134">IF(E18="","",RANK(E18,E$2:E$33,0))</f>
        <v/>
      </c>
      <c r="G18" s="6"/>
      <c r="H18" s="56" t="str">
        <f t="shared" si="0"/>
        <v/>
      </c>
      <c r="I18" s="45" t="str">
        <f t="shared" ref="I18" si="135">IF(H18="","",RANK(H18,H$2:H$33,0))</f>
        <v/>
      </c>
      <c r="J18" s="6"/>
      <c r="K18" s="56" t="str">
        <f t="shared" si="1"/>
        <v/>
      </c>
      <c r="L18" s="45" t="str">
        <f t="shared" ref="L18" si="136">IF(K18="","",RANK(K18,K$2:K$33,0))</f>
        <v/>
      </c>
      <c r="M18" s="6"/>
      <c r="N18" s="56" t="str">
        <f t="shared" si="2"/>
        <v/>
      </c>
      <c r="O18" s="45" t="str">
        <f t="shared" ref="O18" si="137">IF(N18="","",RANK(N18,N$2:N$33,0))</f>
        <v/>
      </c>
      <c r="P18" s="41" t="str">
        <f t="shared" ref="P18" si="138">IF(AA18="","",AA18)</f>
        <v/>
      </c>
      <c r="Q18" s="20"/>
      <c r="R18" s="43" t="str">
        <f t="shared" ref="R18" si="139">IF(Q18+Q19=0,"",Q18+Q19)</f>
        <v/>
      </c>
      <c r="S18" s="47" t="str">
        <f t="shared" ref="S18" si="140">IF(R18="","",RANK(R18,R$2:R$32,1))</f>
        <v/>
      </c>
      <c r="T18" s="18"/>
      <c r="U18" s="48" t="str">
        <f t="shared" ref="U18" si="141">AF18</f>
        <v/>
      </c>
      <c r="V18" s="39" t="str">
        <f t="shared" ref="V18" si="142">IF(E18="","",E18)</f>
        <v/>
      </c>
      <c r="W18" s="38" t="str">
        <f t="shared" ref="W18" si="143">IF(H18="","",H18)</f>
        <v/>
      </c>
      <c r="X18" s="38" t="str">
        <f t="shared" ref="X18" si="144">IF(K18="","",(K18))</f>
        <v/>
      </c>
      <c r="Y18" s="38" t="str">
        <f t="shared" ref="Y18" si="145">IF(N18="","",(N18))</f>
        <v/>
      </c>
      <c r="Z18" s="39">
        <f t="shared" si="91"/>
        <v>0</v>
      </c>
      <c r="AA18" s="38" t="str">
        <f t="shared" ref="AA18" si="146">IF(Z18= 0,"",RANK(Z18,Z$2:Z$33,0))</f>
        <v/>
      </c>
      <c r="AB18" s="38"/>
      <c r="AC18" s="39" t="str">
        <f t="shared" ref="AC18" si="147">IF(P18="","",(P18*2)/3)</f>
        <v/>
      </c>
      <c r="AD18" s="39" t="str">
        <f t="shared" ref="AD18" si="148">IF(S18="","",((S18/3)))</f>
        <v/>
      </c>
      <c r="AE18" s="40" t="str">
        <f t="shared" ref="AE18" si="149">IF(OR(AC18="",AD18=""),"",(AC18+AD18))</f>
        <v/>
      </c>
      <c r="AF18" s="40" t="str">
        <f>IF(AE18="","",RANK(AE18,AE$2:AE$32,1))</f>
        <v/>
      </c>
    </row>
    <row r="19" spans="1:32" ht="15" customHeight="1" thickBot="1" x14ac:dyDescent="0.3">
      <c r="A19" s="59"/>
      <c r="B19" s="4"/>
      <c r="C19" s="5"/>
      <c r="D19" s="3"/>
      <c r="E19" s="57"/>
      <c r="F19" s="46"/>
      <c r="G19" s="3"/>
      <c r="H19" s="57"/>
      <c r="I19" s="46"/>
      <c r="J19" s="3"/>
      <c r="K19" s="57"/>
      <c r="L19" s="46"/>
      <c r="M19" s="3"/>
      <c r="N19" s="57"/>
      <c r="O19" s="46"/>
      <c r="P19" s="42"/>
      <c r="Q19" s="20"/>
      <c r="R19" s="44"/>
      <c r="S19" s="47"/>
      <c r="T19" s="18"/>
      <c r="U19" s="49"/>
      <c r="V19" s="39"/>
      <c r="W19" s="38"/>
      <c r="X19" s="38"/>
      <c r="Y19" s="38"/>
      <c r="Z19" s="39"/>
      <c r="AA19" s="38"/>
      <c r="AB19" s="38"/>
      <c r="AC19" s="39"/>
      <c r="AD19" s="39"/>
      <c r="AE19" s="40"/>
      <c r="AF19" s="40"/>
    </row>
    <row r="20" spans="1:32" ht="14.65" customHeight="1" thickBot="1" x14ac:dyDescent="0.3">
      <c r="A20" s="58">
        <v>10</v>
      </c>
      <c r="B20" s="1"/>
      <c r="C20" s="2"/>
      <c r="D20" s="6"/>
      <c r="E20" s="56" t="str">
        <f t="shared" ref="E20" si="150">IF(D20+D21=0,"",D20+D21)</f>
        <v/>
      </c>
      <c r="F20" s="45" t="str">
        <f t="shared" ref="F20" si="151">IF(E20="","",RANK(E20,E$2:E$33,0))</f>
        <v/>
      </c>
      <c r="G20" s="6"/>
      <c r="H20" s="56" t="str">
        <f t="shared" si="0"/>
        <v/>
      </c>
      <c r="I20" s="45" t="str">
        <f t="shared" ref="I20" si="152">IF(H20="","",RANK(H20,H$2:H$33,0))</f>
        <v/>
      </c>
      <c r="J20" s="6"/>
      <c r="K20" s="56" t="str">
        <f t="shared" si="1"/>
        <v/>
      </c>
      <c r="L20" s="45" t="str">
        <f t="shared" ref="L20" si="153">IF(K20="","",RANK(K20,K$2:K$33,0))</f>
        <v/>
      </c>
      <c r="M20" s="6"/>
      <c r="N20" s="56" t="str">
        <f t="shared" si="2"/>
        <v/>
      </c>
      <c r="O20" s="45" t="str">
        <f t="shared" ref="O20" si="154">IF(N20="","",RANK(N20,N$2:N$33,0))</f>
        <v/>
      </c>
      <c r="P20" s="41" t="str">
        <f t="shared" ref="P20" si="155">IF(AA20="","",AA20)</f>
        <v/>
      </c>
      <c r="Q20" s="20"/>
      <c r="R20" s="43" t="str">
        <f t="shared" ref="R20" si="156">IF(Q20+Q21=0,"",Q20+Q21)</f>
        <v/>
      </c>
      <c r="S20" s="47" t="str">
        <f t="shared" ref="S20" si="157">IF(R20="","",RANK(R20,R$2:R$32,1))</f>
        <v/>
      </c>
      <c r="T20" s="18"/>
      <c r="U20" s="48" t="str">
        <f t="shared" ref="U20" si="158">AF20</f>
        <v/>
      </c>
      <c r="V20" s="39" t="str">
        <f t="shared" ref="V20" si="159">IF(E20="","",E20)</f>
        <v/>
      </c>
      <c r="W20" s="38" t="str">
        <f t="shared" ref="W20" si="160">IF(H20="","",H20)</f>
        <v/>
      </c>
      <c r="X20" s="38" t="str">
        <f t="shared" ref="X20" si="161">IF(K20="","",(K20))</f>
        <v/>
      </c>
      <c r="Y20" s="38" t="str">
        <f t="shared" ref="Y20" si="162">IF(N20="","",(N20))</f>
        <v/>
      </c>
      <c r="Z20" s="39">
        <f t="shared" ref="Z20" si="163">SUMIF(V20:Y21,"&lt;&gt;",V20:Y21)</f>
        <v>0</v>
      </c>
      <c r="AA20" s="38" t="str">
        <f t="shared" ref="AA20" si="164">IF(Z20= 0,"",RANK(Z20,Z$2:Z$33,0))</f>
        <v/>
      </c>
      <c r="AB20" s="38"/>
      <c r="AC20" s="39" t="str">
        <f t="shared" ref="AC20" si="165">IF(P20="","",(P20*2)/3)</f>
        <v/>
      </c>
      <c r="AD20" s="39" t="str">
        <f t="shared" ref="AD20" si="166">IF(S20="","",((S20/3)))</f>
        <v/>
      </c>
      <c r="AE20" s="40" t="str">
        <f t="shared" ref="AE20" si="167">IF(OR(AC20="",AD20=""),"",(AC20+AD20))</f>
        <v/>
      </c>
      <c r="AF20" s="40" t="str">
        <f t="shared" ref="AF20" si="168">IF(AE20="","",RANK(AE20,AE$2:AE$32,1))</f>
        <v/>
      </c>
    </row>
    <row r="21" spans="1:32" ht="15" customHeight="1" thickBot="1" x14ac:dyDescent="0.3">
      <c r="A21" s="59"/>
      <c r="B21" s="4"/>
      <c r="C21" s="5"/>
      <c r="D21" s="3"/>
      <c r="E21" s="57"/>
      <c r="F21" s="46"/>
      <c r="G21" s="3"/>
      <c r="H21" s="57"/>
      <c r="I21" s="46"/>
      <c r="J21" s="3"/>
      <c r="K21" s="57"/>
      <c r="L21" s="46"/>
      <c r="M21" s="3"/>
      <c r="N21" s="57"/>
      <c r="O21" s="46"/>
      <c r="P21" s="42"/>
      <c r="Q21" s="20"/>
      <c r="R21" s="44"/>
      <c r="S21" s="47"/>
      <c r="T21" s="18"/>
      <c r="U21" s="49"/>
      <c r="V21" s="39"/>
      <c r="W21" s="38"/>
      <c r="X21" s="38"/>
      <c r="Y21" s="38"/>
      <c r="Z21" s="39"/>
      <c r="AA21" s="38"/>
      <c r="AB21" s="38"/>
      <c r="AC21" s="39"/>
      <c r="AD21" s="39"/>
      <c r="AE21" s="40"/>
      <c r="AF21" s="40"/>
    </row>
    <row r="22" spans="1:32" ht="14.65" customHeight="1" x14ac:dyDescent="0.25">
      <c r="A22" s="58">
        <v>11</v>
      </c>
      <c r="B22" s="1"/>
      <c r="C22" s="2"/>
      <c r="D22" s="3"/>
      <c r="E22" s="56" t="str">
        <f t="shared" ref="E22" si="169">IF(D22+D23=0,"",D22+D23)</f>
        <v/>
      </c>
      <c r="F22" s="45" t="str">
        <f t="shared" ref="F22" si="170">IF(E22="","",RANK(E22,E$2:E$33,0))</f>
        <v/>
      </c>
      <c r="G22" s="3"/>
      <c r="H22" s="56" t="str">
        <f t="shared" si="0"/>
        <v/>
      </c>
      <c r="I22" s="45" t="str">
        <f t="shared" ref="I22" si="171">IF(H22="","",RANK(H22,H$2:H$33,0))</f>
        <v/>
      </c>
      <c r="J22" s="3"/>
      <c r="K22" s="56" t="str">
        <f t="shared" si="1"/>
        <v/>
      </c>
      <c r="L22" s="45" t="str">
        <f t="shared" ref="L22" si="172">IF(K22="","",RANK(K22,K$2:K$33,0))</f>
        <v/>
      </c>
      <c r="M22" s="3"/>
      <c r="N22" s="56" t="str">
        <f t="shared" si="2"/>
        <v/>
      </c>
      <c r="O22" s="45" t="str">
        <f t="shared" ref="O22" si="173">IF(N22="","",RANK(N22,N$2:N$33,0))</f>
        <v/>
      </c>
      <c r="P22" s="41" t="str">
        <f t="shared" ref="P22" si="174">IF(AA22="","",AA22)</f>
        <v/>
      </c>
      <c r="Q22" s="20"/>
      <c r="R22" s="43" t="str">
        <f t="shared" ref="R22" si="175">IF(Q22+Q23=0,"",Q22+Q23)</f>
        <v/>
      </c>
      <c r="S22" s="47" t="str">
        <f t="shared" ref="S22" si="176">IF(R22="","",RANK(R22,R$2:R$32,1))</f>
        <v/>
      </c>
      <c r="T22" s="18"/>
      <c r="U22" s="48" t="str">
        <f t="shared" ref="U22" si="177">AF22</f>
        <v/>
      </c>
      <c r="V22" s="39" t="str">
        <f t="shared" ref="V22" si="178">IF(E22="","",E22)</f>
        <v/>
      </c>
      <c r="W22" s="38" t="str">
        <f t="shared" ref="W22" si="179">IF(H22="","",H22)</f>
        <v/>
      </c>
      <c r="X22" s="38" t="str">
        <f t="shared" ref="X22" si="180">IF(K22="","",(K22))</f>
        <v/>
      </c>
      <c r="Y22" s="38" t="str">
        <f t="shared" ref="Y22" si="181">IF(N22="","",(N22))</f>
        <v/>
      </c>
      <c r="Z22" s="39">
        <f t="shared" si="72"/>
        <v>0</v>
      </c>
      <c r="AA22" s="38" t="str">
        <f t="shared" ref="AA22" si="182">IF(Z22= 0,"",RANK(Z22,Z$2:Z$33,0))</f>
        <v/>
      </c>
      <c r="AB22" s="38"/>
      <c r="AC22" s="39" t="str">
        <f t="shared" ref="AC22" si="183">IF(P22="","",(P22*2)/3)</f>
        <v/>
      </c>
      <c r="AD22" s="39" t="str">
        <f t="shared" ref="AD22" si="184">IF(S22="","",((S22/3)))</f>
        <v/>
      </c>
      <c r="AE22" s="40" t="str">
        <f t="shared" ref="AE22" si="185">IF(OR(AC22="",AD22=""),"",(AC22+AD22))</f>
        <v/>
      </c>
      <c r="AF22" s="40" t="str">
        <f t="shared" ref="AF22" si="186">IF(AE22="","",RANK(AE22,AE$2:AE$32,1))</f>
        <v/>
      </c>
    </row>
    <row r="23" spans="1:32" ht="15" customHeight="1" thickBot="1" x14ac:dyDescent="0.3">
      <c r="A23" s="59"/>
      <c r="B23" s="4"/>
      <c r="C23" s="5"/>
      <c r="D23" s="6"/>
      <c r="E23" s="57"/>
      <c r="F23" s="46"/>
      <c r="G23" s="6"/>
      <c r="H23" s="57"/>
      <c r="I23" s="46"/>
      <c r="J23" s="6"/>
      <c r="K23" s="57"/>
      <c r="L23" s="46"/>
      <c r="M23" s="6"/>
      <c r="N23" s="57"/>
      <c r="O23" s="46"/>
      <c r="P23" s="42"/>
      <c r="Q23" s="20"/>
      <c r="R23" s="44"/>
      <c r="S23" s="47"/>
      <c r="T23" s="18"/>
      <c r="U23" s="49"/>
      <c r="V23" s="39"/>
      <c r="W23" s="38"/>
      <c r="X23" s="38"/>
      <c r="Y23" s="38"/>
      <c r="Z23" s="39"/>
      <c r="AA23" s="38"/>
      <c r="AB23" s="38"/>
      <c r="AC23" s="39"/>
      <c r="AD23" s="39"/>
      <c r="AE23" s="40"/>
      <c r="AF23" s="40"/>
    </row>
    <row r="24" spans="1:32" ht="14.65" customHeight="1" x14ac:dyDescent="0.25">
      <c r="A24" s="58">
        <v>12</v>
      </c>
      <c r="B24" s="1"/>
      <c r="C24" s="2"/>
      <c r="D24" s="3"/>
      <c r="E24" s="56" t="str">
        <f t="shared" ref="E24" si="187">IF(D24+D25=0,"",D24+D25)</f>
        <v/>
      </c>
      <c r="F24" s="45" t="str">
        <f t="shared" ref="F24" si="188">IF(E24="","",RANK(E24,E$2:E$33,0))</f>
        <v/>
      </c>
      <c r="G24" s="3"/>
      <c r="H24" s="56" t="str">
        <f t="shared" si="0"/>
        <v/>
      </c>
      <c r="I24" s="45" t="str">
        <f t="shared" ref="I24" si="189">IF(H24="","",RANK(H24,H$2:H$33,0))</f>
        <v/>
      </c>
      <c r="J24" s="3"/>
      <c r="K24" s="56" t="str">
        <f t="shared" si="1"/>
        <v/>
      </c>
      <c r="L24" s="45" t="str">
        <f t="shared" ref="L24" si="190">IF(K24="","",RANK(K24,K$2:K$33,0))</f>
        <v/>
      </c>
      <c r="M24" s="3"/>
      <c r="N24" s="56" t="str">
        <f t="shared" si="2"/>
        <v/>
      </c>
      <c r="O24" s="45" t="str">
        <f t="shared" ref="O24" si="191">IF(N24="","",RANK(N24,N$2:N$33,0))</f>
        <v/>
      </c>
      <c r="P24" s="41" t="str">
        <f t="shared" ref="P24" si="192">IF(AA24="","",AA24)</f>
        <v/>
      </c>
      <c r="Q24" s="20"/>
      <c r="R24" s="43" t="str">
        <f t="shared" ref="R24" si="193">IF(Q24+Q25=0,"",Q24+Q25)</f>
        <v/>
      </c>
      <c r="S24" s="47" t="str">
        <f t="shared" ref="S24" si="194">IF(R24="","",RANK(R24,R$2:R$32,1))</f>
        <v/>
      </c>
      <c r="T24" s="18"/>
      <c r="U24" s="48" t="str">
        <f t="shared" ref="U24" si="195">AF24</f>
        <v/>
      </c>
      <c r="V24" s="39" t="str">
        <f t="shared" ref="V24" si="196">IF(E24="","",E24)</f>
        <v/>
      </c>
      <c r="W24" s="38" t="str">
        <f t="shared" ref="W24" si="197">IF(H24="","",H24)</f>
        <v/>
      </c>
      <c r="X24" s="38" t="str">
        <f t="shared" ref="X24" si="198">IF(K24="","",(K24))</f>
        <v/>
      </c>
      <c r="Y24" s="38" t="str">
        <f t="shared" ref="Y24" si="199">IF(N24="","",(N24))</f>
        <v/>
      </c>
      <c r="Z24" s="39">
        <f t="shared" si="91"/>
        <v>0</v>
      </c>
      <c r="AA24" s="38" t="str">
        <f t="shared" ref="AA24" si="200">IF(Z24= 0,"",RANK(Z24,Z$2:Z$33,0))</f>
        <v/>
      </c>
      <c r="AB24" s="38"/>
      <c r="AC24" s="39" t="str">
        <f t="shared" ref="AC24" si="201">IF(P24="","",(P24*2)/3)</f>
        <v/>
      </c>
      <c r="AD24" s="39" t="str">
        <f t="shared" ref="AD24" si="202">IF(S24="","",((S24/3)))</f>
        <v/>
      </c>
      <c r="AE24" s="40" t="str">
        <f t="shared" ref="AE24" si="203">IF(OR(AC24="",AD24=""),"",(AC24+AD24))</f>
        <v/>
      </c>
      <c r="AF24" s="40" t="str">
        <f>IF(AE24="","",RANK(AE24,AE$2:AE$32,1))</f>
        <v/>
      </c>
    </row>
    <row r="25" spans="1:32" ht="15" customHeight="1" thickBot="1" x14ac:dyDescent="0.3">
      <c r="A25" s="59"/>
      <c r="B25" s="4"/>
      <c r="C25" s="5"/>
      <c r="D25" s="6"/>
      <c r="E25" s="57"/>
      <c r="F25" s="46"/>
      <c r="G25" s="6"/>
      <c r="H25" s="57"/>
      <c r="I25" s="46"/>
      <c r="J25" s="6"/>
      <c r="K25" s="57"/>
      <c r="L25" s="46"/>
      <c r="M25" s="6"/>
      <c r="N25" s="57"/>
      <c r="O25" s="46"/>
      <c r="P25" s="42"/>
      <c r="Q25" s="20"/>
      <c r="R25" s="44"/>
      <c r="S25" s="47"/>
      <c r="T25" s="18"/>
      <c r="U25" s="49"/>
      <c r="V25" s="39"/>
      <c r="W25" s="38"/>
      <c r="X25" s="38"/>
      <c r="Y25" s="38"/>
      <c r="Z25" s="39"/>
      <c r="AA25" s="38"/>
      <c r="AB25" s="38"/>
      <c r="AC25" s="39"/>
      <c r="AD25" s="39"/>
      <c r="AE25" s="40"/>
      <c r="AF25" s="40"/>
    </row>
    <row r="26" spans="1:32" ht="14.65" customHeight="1" x14ac:dyDescent="0.25">
      <c r="A26" s="58">
        <v>13</v>
      </c>
      <c r="B26" s="1"/>
      <c r="C26" s="2"/>
      <c r="D26" s="3"/>
      <c r="E26" s="56" t="str">
        <f t="shared" ref="E26" si="204">IF(D26+D27=0,"",D26+D27)</f>
        <v/>
      </c>
      <c r="F26" s="45" t="str">
        <f t="shared" ref="F26" si="205">IF(E26="","",RANK(E26,E$2:E$33,0))</f>
        <v/>
      </c>
      <c r="G26" s="3"/>
      <c r="H26" s="56" t="str">
        <f t="shared" si="0"/>
        <v/>
      </c>
      <c r="I26" s="45" t="str">
        <f t="shared" ref="I26" si="206">IF(H26="","",RANK(H26,H$2:H$33,0))</f>
        <v/>
      </c>
      <c r="J26" s="3"/>
      <c r="K26" s="56" t="str">
        <f t="shared" si="1"/>
        <v/>
      </c>
      <c r="L26" s="45" t="str">
        <f t="shared" ref="L26" si="207">IF(K26="","",RANK(K26,K$2:K$33,0))</f>
        <v/>
      </c>
      <c r="M26" s="3"/>
      <c r="N26" s="56" t="str">
        <f t="shared" si="2"/>
        <v/>
      </c>
      <c r="O26" s="45" t="str">
        <f t="shared" ref="O26" si="208">IF(N26="","",RANK(N26,N$2:N$33,0))</f>
        <v/>
      </c>
      <c r="P26" s="41" t="str">
        <f t="shared" ref="P26" si="209">IF(AA26="","",AA26)</f>
        <v/>
      </c>
      <c r="Q26" s="20"/>
      <c r="R26" s="43" t="str">
        <f t="shared" ref="R26" si="210">IF(Q26+Q27=0,"",Q26+Q27)</f>
        <v/>
      </c>
      <c r="S26" s="47" t="str">
        <f t="shared" ref="S26" si="211">IF(R26="","",RANK(R26,R$2:R$32,1))</f>
        <v/>
      </c>
      <c r="T26" s="18"/>
      <c r="U26" s="48" t="str">
        <f t="shared" ref="U26" si="212">AF26</f>
        <v/>
      </c>
      <c r="V26" s="39" t="str">
        <f t="shared" ref="V26" si="213">IF(E26="","",E26)</f>
        <v/>
      </c>
      <c r="W26" s="38" t="str">
        <f t="shared" ref="W26" si="214">IF(H26="","",H26)</f>
        <v/>
      </c>
      <c r="X26" s="38" t="str">
        <f t="shared" ref="X26" si="215">IF(K26="","",(K26))</f>
        <v/>
      </c>
      <c r="Y26" s="38" t="str">
        <f t="shared" ref="Y26" si="216">IF(N26="","",(N26))</f>
        <v/>
      </c>
      <c r="Z26" s="39">
        <f t="shared" ref="Z26" si="217">SUMIF(V26:Y27,"&lt;&gt;",V26:Y27)</f>
        <v>0</v>
      </c>
      <c r="AA26" s="38" t="str">
        <f t="shared" ref="AA26" si="218">IF(Z26= 0,"",RANK(Z26,Z$2:Z$33,0))</f>
        <v/>
      </c>
      <c r="AB26" s="38"/>
      <c r="AC26" s="39" t="str">
        <f t="shared" ref="AC26" si="219">IF(P26="","",(P26*2)/3)</f>
        <v/>
      </c>
      <c r="AD26" s="39" t="str">
        <f t="shared" ref="AD26" si="220">IF(S26="","",((S26/3)))</f>
        <v/>
      </c>
      <c r="AE26" s="40" t="str">
        <f t="shared" ref="AE26" si="221">IF(OR(AC26="",AD26=""),"",(AC26+AD26))</f>
        <v/>
      </c>
      <c r="AF26" s="40" t="str">
        <f t="shared" ref="AF26" si="222">IF(AE26="","",RANK(AE26,AE$2:AE$32,1))</f>
        <v/>
      </c>
    </row>
    <row r="27" spans="1:32" ht="15" customHeight="1" thickBot="1" x14ac:dyDescent="0.3">
      <c r="A27" s="65"/>
      <c r="B27" s="8"/>
      <c r="C27" s="29"/>
      <c r="D27" s="9"/>
      <c r="E27" s="57"/>
      <c r="F27" s="66"/>
      <c r="G27" s="9"/>
      <c r="H27" s="67"/>
      <c r="I27" s="66"/>
      <c r="J27" s="9"/>
      <c r="K27" s="67"/>
      <c r="L27" s="66"/>
      <c r="M27" s="9"/>
      <c r="N27" s="67"/>
      <c r="O27" s="66"/>
      <c r="P27" s="42"/>
      <c r="Q27" s="21"/>
      <c r="R27" s="60"/>
      <c r="S27" s="61"/>
      <c r="T27" s="18"/>
      <c r="U27" s="49"/>
      <c r="V27" s="39"/>
      <c r="W27" s="38"/>
      <c r="X27" s="38"/>
      <c r="Y27" s="38"/>
      <c r="Z27" s="39"/>
      <c r="AA27" s="38"/>
      <c r="AB27" s="38"/>
      <c r="AC27" s="39"/>
      <c r="AD27" s="39"/>
      <c r="AE27" s="40"/>
      <c r="AF27" s="40"/>
    </row>
    <row r="28" spans="1:32" ht="14.65" customHeight="1" x14ac:dyDescent="0.25">
      <c r="A28" s="62">
        <v>14</v>
      </c>
      <c r="B28" s="1"/>
      <c r="C28" s="2"/>
      <c r="D28" s="3"/>
      <c r="E28" s="56" t="str">
        <f t="shared" ref="E28" si="223">IF(D28+D29=0,"",D28+D29)</f>
        <v/>
      </c>
      <c r="F28" s="45" t="str">
        <f t="shared" ref="F28" si="224">IF(E28="","",RANK(E28,E$2:E$33,0))</f>
        <v/>
      </c>
      <c r="G28" s="3"/>
      <c r="H28" s="56" t="str">
        <f t="shared" si="0"/>
        <v/>
      </c>
      <c r="I28" s="45" t="str">
        <f t="shared" ref="I28" si="225">IF(H28="","",RANK(H28,H$2:H$33,0))</f>
        <v/>
      </c>
      <c r="J28" s="3"/>
      <c r="K28" s="56" t="str">
        <f t="shared" si="1"/>
        <v/>
      </c>
      <c r="L28" s="45" t="str">
        <f t="shared" ref="L28" si="226">IF(K28="","",RANK(K28,K$2:K$33,0))</f>
        <v/>
      </c>
      <c r="M28" s="3"/>
      <c r="N28" s="56" t="str">
        <f t="shared" si="2"/>
        <v/>
      </c>
      <c r="O28" s="45" t="str">
        <f t="shared" ref="O28" si="227">IF(N28="","",RANK(N28,N$2:N$33,0))</f>
        <v/>
      </c>
      <c r="P28" s="41" t="str">
        <f t="shared" ref="P28" si="228">IF(AA28="","",AA28)</f>
        <v/>
      </c>
      <c r="Q28" s="22"/>
      <c r="R28" s="56" t="str">
        <f t="shared" ref="R28" si="229">IF(Q28+Q29=0,"",Q28+Q29)</f>
        <v/>
      </c>
      <c r="S28" s="54" t="str">
        <f t="shared" ref="S28" si="230">IF(R28="","",RANK(R28,R$2:R$32,1))</f>
        <v/>
      </c>
      <c r="T28" s="18"/>
      <c r="U28" s="48" t="str">
        <f t="shared" ref="U28" si="231">AF28</f>
        <v/>
      </c>
      <c r="V28" s="39" t="str">
        <f t="shared" ref="V28" si="232">IF(E28="","",E28)</f>
        <v/>
      </c>
      <c r="W28" s="38" t="str">
        <f t="shared" ref="W28" si="233">IF(H28="","",H28)</f>
        <v/>
      </c>
      <c r="X28" s="38" t="str">
        <f t="shared" ref="X28" si="234">IF(K28="","",(K28))</f>
        <v/>
      </c>
      <c r="Y28" s="38" t="str">
        <f t="shared" ref="Y28" si="235">IF(N28="","",(N28))</f>
        <v/>
      </c>
      <c r="Z28" s="39">
        <f>SUMIF(V28:Y29,"&lt;&gt;",V28:Y29)</f>
        <v>0</v>
      </c>
      <c r="AA28" s="38" t="str">
        <f t="shared" ref="AA28" si="236">IF(Z28= 0,"",RANK(Z28,Z$2:Z$33,0))</f>
        <v/>
      </c>
      <c r="AB28" s="38"/>
      <c r="AC28" s="39" t="str">
        <f t="shared" ref="AC28" si="237">IF(P28="","",(P28*2)/3)</f>
        <v/>
      </c>
      <c r="AD28" s="39" t="str">
        <f t="shared" ref="AD28" si="238">IF(S28="","",((S28/3)))</f>
        <v/>
      </c>
      <c r="AE28" s="40" t="str">
        <f t="shared" ref="AE28" si="239">IF(OR(AC28="",AD28=""),"",(AC28+AD28))</f>
        <v/>
      </c>
      <c r="AF28" s="40" t="str">
        <f t="shared" ref="AF28" si="240">IF(AE28="","",RANK(AE28,AE$2:AE$32,1))</f>
        <v/>
      </c>
    </row>
    <row r="29" spans="1:32" ht="15" customHeight="1" thickBot="1" x14ac:dyDescent="0.3">
      <c r="A29" s="63"/>
      <c r="B29" s="4"/>
      <c r="C29" s="5"/>
      <c r="D29" s="6"/>
      <c r="E29" s="57"/>
      <c r="F29" s="46"/>
      <c r="G29" s="6"/>
      <c r="H29" s="57"/>
      <c r="I29" s="46"/>
      <c r="J29" s="6"/>
      <c r="K29" s="57"/>
      <c r="L29" s="46"/>
      <c r="M29" s="6"/>
      <c r="N29" s="57"/>
      <c r="O29" s="46"/>
      <c r="P29" s="42"/>
      <c r="Q29" s="23"/>
      <c r="R29" s="64"/>
      <c r="S29" s="55"/>
      <c r="T29" s="18"/>
      <c r="U29" s="49"/>
      <c r="V29" s="39"/>
      <c r="W29" s="38"/>
      <c r="X29" s="38"/>
      <c r="Y29" s="38"/>
      <c r="Z29" s="39"/>
      <c r="AA29" s="38"/>
      <c r="AB29" s="38"/>
      <c r="AC29" s="39"/>
      <c r="AD29" s="39"/>
      <c r="AE29" s="40"/>
      <c r="AF29" s="40"/>
    </row>
    <row r="30" spans="1:32" ht="14.65" customHeight="1" x14ac:dyDescent="0.25">
      <c r="A30" s="68">
        <v>15</v>
      </c>
      <c r="B30" s="10"/>
      <c r="C30" s="10"/>
      <c r="D30" s="11"/>
      <c r="E30" s="56" t="str">
        <f t="shared" ref="E30" si="241">IF(D30+D31=0,"",D30+D31)</f>
        <v/>
      </c>
      <c r="F30" s="50" t="str">
        <f t="shared" ref="F30" si="242">IF(E30="","",RANK(E30,E$2:E$33,0))</f>
        <v/>
      </c>
      <c r="G30" s="11"/>
      <c r="H30" s="52" t="str">
        <f t="shared" si="0"/>
        <v/>
      </c>
      <c r="I30" s="50" t="str">
        <f t="shared" ref="I30" si="243">IF(H30="","",RANK(H30,H$2:H$33,0))</f>
        <v/>
      </c>
      <c r="J30" s="11"/>
      <c r="K30" s="52" t="str">
        <f t="shared" si="1"/>
        <v/>
      </c>
      <c r="L30" s="50" t="str">
        <f t="shared" ref="L30" si="244">IF(K30="","",RANK(K30,K$2:K$33,0))</f>
        <v/>
      </c>
      <c r="M30" s="11"/>
      <c r="N30" s="52" t="str">
        <f t="shared" si="2"/>
        <v/>
      </c>
      <c r="O30" s="50" t="str">
        <f t="shared" ref="O30" si="245">IF(N30="","",RANK(N30,N$2:N$33,0))</f>
        <v/>
      </c>
      <c r="P30" s="41" t="str">
        <f t="shared" ref="P30" si="246">IF(AA30="","",AA30)</f>
        <v/>
      </c>
      <c r="Q30" s="22"/>
      <c r="R30" s="52" t="str">
        <f t="shared" ref="R30" si="247">IF(Q30+Q31=0,"",Q30+Q31)</f>
        <v/>
      </c>
      <c r="S30" s="54" t="str">
        <f t="shared" ref="S30" si="248">IF(R30="","",RANK(R30,R$2:R$32,1))</f>
        <v/>
      </c>
      <c r="T30" s="18"/>
      <c r="U30" s="48" t="str">
        <f t="shared" ref="U30" si="249">AF30</f>
        <v/>
      </c>
      <c r="V30" s="39" t="str">
        <f t="shared" ref="V30" si="250">IF(E30="","",E30)</f>
        <v/>
      </c>
      <c r="W30" s="38" t="str">
        <f t="shared" ref="W30" si="251">IF(H30="","",H30)</f>
        <v/>
      </c>
      <c r="X30" s="38" t="str">
        <f t="shared" ref="X30" si="252">IF(K30="","",(K30))</f>
        <v/>
      </c>
      <c r="Y30" s="38" t="str">
        <f t="shared" ref="Y30" si="253">IF(N30="","",(N30))</f>
        <v/>
      </c>
      <c r="Z30" s="39">
        <f t="shared" si="91"/>
        <v>0</v>
      </c>
      <c r="AA30" s="38" t="str">
        <f t="shared" ref="AA30" si="254">IF(Z30= 0,"",RANK(Z30,Z$2:Z$33,0))</f>
        <v/>
      </c>
      <c r="AB30" s="38" t="str">
        <f t="shared" ref="AB30" si="255">IF(X30="","",RANK(X30,X$2:X$32,1))</f>
        <v/>
      </c>
      <c r="AC30" s="39" t="str">
        <f t="shared" ref="AC30" si="256">IF(P30="","",(P30*2)/3)</f>
        <v/>
      </c>
      <c r="AD30" s="39" t="str">
        <f t="shared" ref="AD30" si="257">IF(S30="","",((S30/3)))</f>
        <v/>
      </c>
      <c r="AE30" s="40" t="str">
        <f t="shared" ref="AE30" si="258">IF(OR(AC30="",AD30=""),"",(AC30+AD30))</f>
        <v/>
      </c>
      <c r="AF30" s="40" t="str">
        <f>IF(AE30="","",RANK(AE30,AE$2:AE$32,1))</f>
        <v/>
      </c>
    </row>
    <row r="31" spans="1:32" ht="15" customHeight="1" thickBot="1" x14ac:dyDescent="0.3">
      <c r="A31" s="69"/>
      <c r="B31" s="12"/>
      <c r="C31" s="12"/>
      <c r="D31" s="13"/>
      <c r="E31" s="57"/>
      <c r="F31" s="51"/>
      <c r="G31" s="13"/>
      <c r="H31" s="70"/>
      <c r="I31" s="51"/>
      <c r="J31" s="13"/>
      <c r="K31" s="70"/>
      <c r="L31" s="51"/>
      <c r="M31" s="13"/>
      <c r="N31" s="70"/>
      <c r="O31" s="51"/>
      <c r="P31" s="42"/>
      <c r="Q31" s="23"/>
      <c r="R31" s="53"/>
      <c r="S31" s="55"/>
      <c r="T31" s="18"/>
      <c r="U31" s="49"/>
      <c r="V31" s="39"/>
      <c r="W31" s="38"/>
      <c r="X31" s="38"/>
      <c r="Y31" s="38"/>
      <c r="Z31" s="39"/>
      <c r="AA31" s="38"/>
      <c r="AB31" s="38"/>
      <c r="AC31" s="39"/>
      <c r="AD31" s="39"/>
      <c r="AE31" s="40"/>
      <c r="AF31" s="40"/>
    </row>
    <row r="32" spans="1:32" ht="14.65" customHeight="1" x14ac:dyDescent="0.25">
      <c r="A32" s="68">
        <v>16</v>
      </c>
      <c r="B32" s="10"/>
      <c r="C32" s="10"/>
      <c r="D32" s="11"/>
      <c r="E32" s="56" t="str">
        <f t="shared" ref="E32" si="259">IF(D32+D33=0,"",D32+D33)</f>
        <v/>
      </c>
      <c r="F32" s="50" t="str">
        <f t="shared" ref="F32" si="260">IF(E32="","",RANK(E32,E$2:E$33,0))</f>
        <v/>
      </c>
      <c r="G32" s="11"/>
      <c r="H32" s="52" t="str">
        <f t="shared" si="0"/>
        <v/>
      </c>
      <c r="I32" s="50" t="str">
        <f t="shared" ref="I32" si="261">IF(H32="","",RANK(H32,H$2:H$33,0))</f>
        <v/>
      </c>
      <c r="J32" s="11"/>
      <c r="K32" s="52" t="str">
        <f t="shared" si="1"/>
        <v/>
      </c>
      <c r="L32" s="50" t="str">
        <f t="shared" ref="L32" si="262">IF(K32="","",RANK(K32,K$2:K$33,0))</f>
        <v/>
      </c>
      <c r="M32" s="11"/>
      <c r="N32" s="52" t="str">
        <f t="shared" si="2"/>
        <v/>
      </c>
      <c r="O32" s="50" t="str">
        <f t="shared" ref="O32" si="263">IF(N32="","",RANK(N32,N$2:N$33,0))</f>
        <v/>
      </c>
      <c r="P32" s="41" t="str">
        <f t="shared" ref="P32" si="264">IF(AA32="","",AA32)</f>
        <v/>
      </c>
      <c r="Q32" s="22"/>
      <c r="R32" s="52" t="str">
        <f t="shared" ref="R32" si="265">IF(Q32+Q33=0,"",Q32+Q33)</f>
        <v/>
      </c>
      <c r="S32" s="54" t="str">
        <f t="shared" ref="S32" si="266">IF(R32="","",RANK(R32,R$2:R$32,1))</f>
        <v/>
      </c>
      <c r="T32" s="18"/>
      <c r="U32" s="48" t="str">
        <f t="shared" ref="U32" si="267">AF32</f>
        <v/>
      </c>
      <c r="V32" s="39" t="str">
        <f t="shared" ref="V32" si="268">IF(E32="","",E32)</f>
        <v/>
      </c>
      <c r="W32" s="38" t="str">
        <f t="shared" ref="W32" si="269">IF(H32="","",H32)</f>
        <v/>
      </c>
      <c r="X32" s="38" t="str">
        <f t="shared" ref="X32" si="270">IF(K32="","",(K32))</f>
        <v/>
      </c>
      <c r="Y32" s="38" t="str">
        <f t="shared" ref="Y32" si="271">IF(N32="","",(N32))</f>
        <v/>
      </c>
      <c r="Z32" s="39">
        <f t="shared" ref="Z32" si="272">SUMIF(V32:Y33,"&lt;&gt;",V32:Y33)</f>
        <v>0</v>
      </c>
      <c r="AA32" s="38" t="str">
        <f t="shared" ref="AA32" si="273">IF(Z32= 0,"",RANK(Z32,Z$2:Z$33,0))</f>
        <v/>
      </c>
      <c r="AB32" s="38" t="str">
        <f t="shared" ref="AB32" si="274">IF(X32="","",RANK(X32,X$2:X$32,1))</f>
        <v/>
      </c>
      <c r="AC32" s="39" t="str">
        <f t="shared" ref="AC32" si="275">IF(P32="","",(P32*2)/3)</f>
        <v/>
      </c>
      <c r="AD32" s="39" t="str">
        <f t="shared" ref="AD32" si="276">IF(S32="","",((S32/3)))</f>
        <v/>
      </c>
      <c r="AE32" s="40" t="str">
        <f t="shared" ref="AE32" si="277">IF(OR(AC32="",AD32=""),"",(AC32+AD32))</f>
        <v/>
      </c>
      <c r="AF32" s="40" t="str">
        <f t="shared" ref="AF32" si="278">IF(AE32="","",RANK(AE32,AE$2:AE$32,1))</f>
        <v/>
      </c>
    </row>
    <row r="33" spans="1:32" ht="15" customHeight="1" thickBot="1" x14ac:dyDescent="0.3">
      <c r="A33" s="69"/>
      <c r="B33" s="12"/>
      <c r="C33" s="12"/>
      <c r="D33" s="13"/>
      <c r="E33" s="57"/>
      <c r="F33" s="51"/>
      <c r="G33" s="13"/>
      <c r="H33" s="70"/>
      <c r="I33" s="51"/>
      <c r="J33" s="13"/>
      <c r="K33" s="70"/>
      <c r="L33" s="51"/>
      <c r="M33" s="13"/>
      <c r="N33" s="70"/>
      <c r="O33" s="51"/>
      <c r="P33" s="42"/>
      <c r="Q33" s="23"/>
      <c r="R33" s="53"/>
      <c r="S33" s="55"/>
      <c r="T33" s="18"/>
      <c r="U33" s="49"/>
      <c r="V33" s="39"/>
      <c r="W33" s="38"/>
      <c r="X33" s="38"/>
      <c r="Y33" s="38"/>
      <c r="Z33" s="39"/>
      <c r="AA33" s="38"/>
      <c r="AB33" s="38"/>
      <c r="AC33" s="39"/>
      <c r="AD33" s="39"/>
      <c r="AE33" s="40"/>
      <c r="AF33" s="40"/>
    </row>
    <row r="34" spans="1:32" x14ac:dyDescent="0.25">
      <c r="Y34" s="24"/>
    </row>
  </sheetData>
  <sheetProtection algorithmName="SHA-512" hashValue="gH1nH8d7pvXuLABwuCOQHCRYbAQoPocI3ZbNp7Ruwptk+y2/rPLHCWK0qOdeWsM3pZzMFEHXDQOu4OeQVgHniA==" saltValue="bZN44bGuHf0fwWEqizojcg==" spinCount="100000" sheet="1" objects="1" scenarios="1"/>
  <mergeCells count="384">
    <mergeCell ref="A4:A5"/>
    <mergeCell ref="E4:E5"/>
    <mergeCell ref="F4:F5"/>
    <mergeCell ref="H4:H5"/>
    <mergeCell ref="I4:I5"/>
    <mergeCell ref="A2:A3"/>
    <mergeCell ref="E2:E3"/>
    <mergeCell ref="F2:F3"/>
    <mergeCell ref="H2:H3"/>
    <mergeCell ref="I2:I3"/>
    <mergeCell ref="K4:K5"/>
    <mergeCell ref="L4:L5"/>
    <mergeCell ref="N4:N5"/>
    <mergeCell ref="O4:O5"/>
    <mergeCell ref="P4:P5"/>
    <mergeCell ref="R4:R5"/>
    <mergeCell ref="L2:L3"/>
    <mergeCell ref="N2:N3"/>
    <mergeCell ref="O2:O3"/>
    <mergeCell ref="P2:P3"/>
    <mergeCell ref="R2:R3"/>
    <mergeCell ref="K2:K3"/>
    <mergeCell ref="A8:A9"/>
    <mergeCell ref="E8:E9"/>
    <mergeCell ref="F8:F9"/>
    <mergeCell ref="H8:H9"/>
    <mergeCell ref="I8:I9"/>
    <mergeCell ref="A6:A7"/>
    <mergeCell ref="E6:E7"/>
    <mergeCell ref="F6:F7"/>
    <mergeCell ref="H6:H7"/>
    <mergeCell ref="I6:I7"/>
    <mergeCell ref="K8:K9"/>
    <mergeCell ref="L8:L9"/>
    <mergeCell ref="N8:N9"/>
    <mergeCell ref="O8:O9"/>
    <mergeCell ref="P8:P9"/>
    <mergeCell ref="R8:R9"/>
    <mergeCell ref="L6:L7"/>
    <mergeCell ref="N6:N7"/>
    <mergeCell ref="O6:O7"/>
    <mergeCell ref="P6:P7"/>
    <mergeCell ref="R6:R7"/>
    <mergeCell ref="K6:K7"/>
    <mergeCell ref="A12:A13"/>
    <mergeCell ref="E12:E13"/>
    <mergeCell ref="F12:F13"/>
    <mergeCell ref="H12:H13"/>
    <mergeCell ref="I12:I13"/>
    <mergeCell ref="A10:A11"/>
    <mergeCell ref="E10:E11"/>
    <mergeCell ref="F10:F11"/>
    <mergeCell ref="H10:H11"/>
    <mergeCell ref="I10:I11"/>
    <mergeCell ref="K12:K13"/>
    <mergeCell ref="L12:L13"/>
    <mergeCell ref="N12:N13"/>
    <mergeCell ref="O12:O13"/>
    <mergeCell ref="P12:P13"/>
    <mergeCell ref="R12:R13"/>
    <mergeCell ref="L10:L11"/>
    <mergeCell ref="N10:N11"/>
    <mergeCell ref="O10:O11"/>
    <mergeCell ref="P10:P11"/>
    <mergeCell ref="R10:R11"/>
    <mergeCell ref="K10:K11"/>
    <mergeCell ref="P16:P17"/>
    <mergeCell ref="R16:R17"/>
    <mergeCell ref="L14:L15"/>
    <mergeCell ref="N14:N15"/>
    <mergeCell ref="O14:O15"/>
    <mergeCell ref="P14:P15"/>
    <mergeCell ref="R14:R15"/>
    <mergeCell ref="K14:K15"/>
    <mergeCell ref="A16:A17"/>
    <mergeCell ref="E16:E17"/>
    <mergeCell ref="F16:F17"/>
    <mergeCell ref="H16:H17"/>
    <mergeCell ref="I16:I17"/>
    <mergeCell ref="A14:A15"/>
    <mergeCell ref="E14:E15"/>
    <mergeCell ref="F14:F15"/>
    <mergeCell ref="H14:H15"/>
    <mergeCell ref="I14:I15"/>
    <mergeCell ref="A18:A19"/>
    <mergeCell ref="E18:E19"/>
    <mergeCell ref="F18:F19"/>
    <mergeCell ref="H18:H19"/>
    <mergeCell ref="I18:I19"/>
    <mergeCell ref="K16:K17"/>
    <mergeCell ref="L16:L17"/>
    <mergeCell ref="N16:N17"/>
    <mergeCell ref="O16:O17"/>
    <mergeCell ref="O20:O21"/>
    <mergeCell ref="P20:P21"/>
    <mergeCell ref="R20:R21"/>
    <mergeCell ref="L18:L19"/>
    <mergeCell ref="N18:N19"/>
    <mergeCell ref="O18:O19"/>
    <mergeCell ref="P18:P19"/>
    <mergeCell ref="R18:R19"/>
    <mergeCell ref="K18:K19"/>
    <mergeCell ref="A22:A23"/>
    <mergeCell ref="E22:E23"/>
    <mergeCell ref="F22:F23"/>
    <mergeCell ref="H22:H23"/>
    <mergeCell ref="I22:I23"/>
    <mergeCell ref="K22:K23"/>
    <mergeCell ref="K20:K21"/>
    <mergeCell ref="L20:L21"/>
    <mergeCell ref="N20:N21"/>
    <mergeCell ref="A20:A21"/>
    <mergeCell ref="E20:E21"/>
    <mergeCell ref="F20:F21"/>
    <mergeCell ref="H20:H21"/>
    <mergeCell ref="I20:I21"/>
    <mergeCell ref="S2:S3"/>
    <mergeCell ref="AB2:AB3"/>
    <mergeCell ref="AC2:AC3"/>
    <mergeCell ref="AD2:AD3"/>
    <mergeCell ref="S4:S5"/>
    <mergeCell ref="AB4:AB5"/>
    <mergeCell ref="AC4:AC5"/>
    <mergeCell ref="AD4:AD5"/>
    <mergeCell ref="U2:U3"/>
    <mergeCell ref="V2:V3"/>
    <mergeCell ref="W2:W3"/>
    <mergeCell ref="X2:X3"/>
    <mergeCell ref="Y2:Y3"/>
    <mergeCell ref="Z2:Z3"/>
    <mergeCell ref="AA2:AA3"/>
    <mergeCell ref="S6:S7"/>
    <mergeCell ref="AB6:AB7"/>
    <mergeCell ref="AC6:AC7"/>
    <mergeCell ref="AD6:AD7"/>
    <mergeCell ref="S8:S9"/>
    <mergeCell ref="AB8:AB9"/>
    <mergeCell ref="AC8:AC9"/>
    <mergeCell ref="AD8:AD9"/>
    <mergeCell ref="U6:U7"/>
    <mergeCell ref="V6:V7"/>
    <mergeCell ref="W6:W7"/>
    <mergeCell ref="X6:X7"/>
    <mergeCell ref="Y6:Y7"/>
    <mergeCell ref="Z6:Z7"/>
    <mergeCell ref="AA6:AA7"/>
    <mergeCell ref="S10:S11"/>
    <mergeCell ref="AB10:AB11"/>
    <mergeCell ref="AC10:AC11"/>
    <mergeCell ref="AD10:AD11"/>
    <mergeCell ref="S12:S13"/>
    <mergeCell ref="AB12:AB13"/>
    <mergeCell ref="AC12:AC13"/>
    <mergeCell ref="AD12:AD13"/>
    <mergeCell ref="U10:U11"/>
    <mergeCell ref="V10:V11"/>
    <mergeCell ref="W10:W11"/>
    <mergeCell ref="X10:X11"/>
    <mergeCell ref="Y10:Y11"/>
    <mergeCell ref="Z10:Z11"/>
    <mergeCell ref="AA10:AA11"/>
    <mergeCell ref="S14:S15"/>
    <mergeCell ref="AB14:AB15"/>
    <mergeCell ref="AC14:AC15"/>
    <mergeCell ref="AD14:AD15"/>
    <mergeCell ref="S16:S17"/>
    <mergeCell ref="AB16:AB17"/>
    <mergeCell ref="AC16:AC17"/>
    <mergeCell ref="AD16:AD17"/>
    <mergeCell ref="U14:U15"/>
    <mergeCell ref="V14:V15"/>
    <mergeCell ref="W14:W15"/>
    <mergeCell ref="X14:X15"/>
    <mergeCell ref="Y14:Y15"/>
    <mergeCell ref="Z14:Z15"/>
    <mergeCell ref="AA14:AA15"/>
    <mergeCell ref="S18:S19"/>
    <mergeCell ref="AB18:AB19"/>
    <mergeCell ref="AC18:AC19"/>
    <mergeCell ref="AD18:AD19"/>
    <mergeCell ref="S20:S21"/>
    <mergeCell ref="AB20:AB21"/>
    <mergeCell ref="AC20:AC21"/>
    <mergeCell ref="AD20:AD21"/>
    <mergeCell ref="U18:U19"/>
    <mergeCell ref="V18:V19"/>
    <mergeCell ref="W18:W19"/>
    <mergeCell ref="X18:X19"/>
    <mergeCell ref="Y18:Y19"/>
    <mergeCell ref="Z18:Z19"/>
    <mergeCell ref="AA18:AA19"/>
    <mergeCell ref="S22:S23"/>
    <mergeCell ref="AB22:AB23"/>
    <mergeCell ref="AC22:AC23"/>
    <mergeCell ref="AD22:AD23"/>
    <mergeCell ref="A24:A25"/>
    <mergeCell ref="E24:E25"/>
    <mergeCell ref="F24:F25"/>
    <mergeCell ref="H24:H25"/>
    <mergeCell ref="I24:I25"/>
    <mergeCell ref="K24:K25"/>
    <mergeCell ref="L24:L25"/>
    <mergeCell ref="N24:N25"/>
    <mergeCell ref="O24:O25"/>
    <mergeCell ref="P24:P25"/>
    <mergeCell ref="R24:R25"/>
    <mergeCell ref="S24:S25"/>
    <mergeCell ref="AB24:AB25"/>
    <mergeCell ref="AC24:AC25"/>
    <mergeCell ref="AD24:AD25"/>
    <mergeCell ref="L22:L23"/>
    <mergeCell ref="N22:N23"/>
    <mergeCell ref="O22:O23"/>
    <mergeCell ref="P22:P23"/>
    <mergeCell ref="R22:R23"/>
    <mergeCell ref="R26:R27"/>
    <mergeCell ref="S26:S27"/>
    <mergeCell ref="AB26:AB27"/>
    <mergeCell ref="AC26:AC27"/>
    <mergeCell ref="AD26:AD27"/>
    <mergeCell ref="A28:A29"/>
    <mergeCell ref="E28:E29"/>
    <mergeCell ref="F28:F29"/>
    <mergeCell ref="H28:H29"/>
    <mergeCell ref="I28:I29"/>
    <mergeCell ref="K28:K29"/>
    <mergeCell ref="L28:L29"/>
    <mergeCell ref="N28:N29"/>
    <mergeCell ref="O28:O29"/>
    <mergeCell ref="P28:P29"/>
    <mergeCell ref="R28:R29"/>
    <mergeCell ref="S28:S29"/>
    <mergeCell ref="AB28:AB29"/>
    <mergeCell ref="AC28:AC29"/>
    <mergeCell ref="AD28:AD29"/>
    <mergeCell ref="A26:A27"/>
    <mergeCell ref="E26:E27"/>
    <mergeCell ref="U26:U27"/>
    <mergeCell ref="V26:V27"/>
    <mergeCell ref="I30:I31"/>
    <mergeCell ref="K30:K31"/>
    <mergeCell ref="L30:L31"/>
    <mergeCell ref="N30:N31"/>
    <mergeCell ref="O30:O31"/>
    <mergeCell ref="P26:P27"/>
    <mergeCell ref="F26:F27"/>
    <mergeCell ref="H26:H27"/>
    <mergeCell ref="I26:I27"/>
    <mergeCell ref="K26:K27"/>
    <mergeCell ref="L26:L27"/>
    <mergeCell ref="N26:N27"/>
    <mergeCell ref="O26:O27"/>
    <mergeCell ref="P30:P31"/>
    <mergeCell ref="R30:R31"/>
    <mergeCell ref="S30:S31"/>
    <mergeCell ref="AB30:AB31"/>
    <mergeCell ref="AC30:AC31"/>
    <mergeCell ref="AD30:AD31"/>
    <mergeCell ref="A32:A33"/>
    <mergeCell ref="E32:E33"/>
    <mergeCell ref="F32:F33"/>
    <mergeCell ref="H32:H33"/>
    <mergeCell ref="I32:I33"/>
    <mergeCell ref="K32:K33"/>
    <mergeCell ref="L32:L33"/>
    <mergeCell ref="N32:N33"/>
    <mergeCell ref="O32:O33"/>
    <mergeCell ref="P32:P33"/>
    <mergeCell ref="R32:R33"/>
    <mergeCell ref="S32:S33"/>
    <mergeCell ref="AB32:AB33"/>
    <mergeCell ref="AC32:AC33"/>
    <mergeCell ref="AD32:AD33"/>
    <mergeCell ref="A30:A31"/>
    <mergeCell ref="E30:E31"/>
    <mergeCell ref="F30:F31"/>
    <mergeCell ref="H30:H31"/>
    <mergeCell ref="AE2:AE3"/>
    <mergeCell ref="AF2:AF3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E6:AE7"/>
    <mergeCell ref="AF6:AF7"/>
    <mergeCell ref="U8:U9"/>
    <mergeCell ref="V8:V9"/>
    <mergeCell ref="W8:W9"/>
    <mergeCell ref="X8:X9"/>
    <mergeCell ref="Y8:Y9"/>
    <mergeCell ref="Z8:Z9"/>
    <mergeCell ref="AA8:AA9"/>
    <mergeCell ref="AE8:AE9"/>
    <mergeCell ref="AF8:AF9"/>
    <mergeCell ref="AE10:AE11"/>
    <mergeCell ref="AF10:AF11"/>
    <mergeCell ref="U12:U13"/>
    <mergeCell ref="V12:V13"/>
    <mergeCell ref="W12:W13"/>
    <mergeCell ref="X12:X13"/>
    <mergeCell ref="Y12:Y13"/>
    <mergeCell ref="Z12:Z13"/>
    <mergeCell ref="AA12:AA13"/>
    <mergeCell ref="AE12:AE13"/>
    <mergeCell ref="AF12:AF13"/>
    <mergeCell ref="AE14:AE15"/>
    <mergeCell ref="AF14:AF15"/>
    <mergeCell ref="U16:U17"/>
    <mergeCell ref="V16:V17"/>
    <mergeCell ref="W16:W17"/>
    <mergeCell ref="X16:X17"/>
    <mergeCell ref="Y16:Y17"/>
    <mergeCell ref="Z16:Z17"/>
    <mergeCell ref="AA16:AA17"/>
    <mergeCell ref="AE16:AE17"/>
    <mergeCell ref="AF16:AF17"/>
    <mergeCell ref="AE18:AE19"/>
    <mergeCell ref="AF18:AF19"/>
    <mergeCell ref="U20:U21"/>
    <mergeCell ref="V20:V21"/>
    <mergeCell ref="W20:W21"/>
    <mergeCell ref="X20:X21"/>
    <mergeCell ref="Y20:Y21"/>
    <mergeCell ref="Z20:Z21"/>
    <mergeCell ref="AA20:AA21"/>
    <mergeCell ref="AE20:AE21"/>
    <mergeCell ref="AF20:AF21"/>
    <mergeCell ref="U22:U23"/>
    <mergeCell ref="V22:V23"/>
    <mergeCell ref="W22:W23"/>
    <mergeCell ref="X22:X23"/>
    <mergeCell ref="Y22:Y23"/>
    <mergeCell ref="Z22:Z23"/>
    <mergeCell ref="AA22:AA23"/>
    <mergeCell ref="AE22:AE23"/>
    <mergeCell ref="AF22:AF23"/>
    <mergeCell ref="U24:U25"/>
    <mergeCell ref="V24:V25"/>
    <mergeCell ref="W24:W25"/>
    <mergeCell ref="X24:X25"/>
    <mergeCell ref="Y24:Y25"/>
    <mergeCell ref="Z24:Z25"/>
    <mergeCell ref="AA24:AA25"/>
    <mergeCell ref="AE24:AE25"/>
    <mergeCell ref="AF24:AF25"/>
    <mergeCell ref="W26:W27"/>
    <mergeCell ref="X26:X27"/>
    <mergeCell ref="Y26:Y27"/>
    <mergeCell ref="Z26:Z27"/>
    <mergeCell ref="AA26:AA27"/>
    <mergeCell ref="AE26:AE27"/>
    <mergeCell ref="AF26:AF27"/>
    <mergeCell ref="U28:U29"/>
    <mergeCell ref="V28:V29"/>
    <mergeCell ref="W28:W29"/>
    <mergeCell ref="X28:X29"/>
    <mergeCell ref="Y28:Y29"/>
    <mergeCell ref="Z28:Z29"/>
    <mergeCell ref="AA28:AA29"/>
    <mergeCell ref="AE28:AE29"/>
    <mergeCell ref="AF28:AF29"/>
    <mergeCell ref="U30:U31"/>
    <mergeCell ref="V30:V31"/>
    <mergeCell ref="W30:W31"/>
    <mergeCell ref="X30:X31"/>
    <mergeCell ref="Y30:Y31"/>
    <mergeCell ref="Z30:Z31"/>
    <mergeCell ref="AA30:AA31"/>
    <mergeCell ref="AE30:AE31"/>
    <mergeCell ref="AF30:AF31"/>
    <mergeCell ref="U32:U33"/>
    <mergeCell ref="V32:V33"/>
    <mergeCell ref="W32:W33"/>
    <mergeCell ref="X32:X33"/>
    <mergeCell ref="Y32:Y33"/>
    <mergeCell ref="Z32:Z33"/>
    <mergeCell ref="AA32:AA33"/>
    <mergeCell ref="AE32:AE33"/>
    <mergeCell ref="AF32:AF33"/>
  </mergeCells>
  <conditionalFormatting sqref="U2:U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BENJ mixte</vt:lpstr>
      <vt:lpstr>BENJ non mixte</vt:lpstr>
      <vt:lpstr>MIN mixte</vt:lpstr>
      <vt:lpstr>MIN non mixte</vt:lpstr>
      <vt:lpstr>CADET mixte</vt:lpstr>
      <vt:lpstr>CADET non mixte</vt:lpstr>
      <vt:lpstr>JUNIOR mixte</vt:lpstr>
      <vt:lpstr>JUNIOR non mixte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</dc:creator>
  <cp:lastModifiedBy>lenovo</cp:lastModifiedBy>
  <cp:lastPrinted>2025-02-05T07:55:56Z</cp:lastPrinted>
  <dcterms:created xsi:type="dcterms:W3CDTF">2023-03-08T18:03:34Z</dcterms:created>
  <dcterms:modified xsi:type="dcterms:W3CDTF">2025-02-05T15:21:40Z</dcterms:modified>
</cp:coreProperties>
</file>