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saintadrien-my.sharepoint.com/personal/olivier_rock_saintadrien_com/Documents/Documents/Collège Saint Adrien/Association sportive/Départemental cross/"/>
    </mc:Choice>
  </mc:AlternateContent>
  <xr:revisionPtr revIDLastSave="698" documentId="11_AD4DB114E441178AC67DF4787E93F4AA683EDF1A" xr6:coauthVersionLast="47" xr6:coauthVersionMax="47" xr10:uidLastSave="{51684645-B139-4FDD-9CF2-246AB8B9BC41}"/>
  <bookViews>
    <workbookView xWindow="-110" yWindow="-110" windowWidth="19420" windowHeight="10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M49" i="1"/>
  <c r="M10" i="1"/>
  <c r="M9" i="1"/>
  <c r="Q9" i="1"/>
  <c r="I67" i="1"/>
  <c r="I68" i="1"/>
  <c r="I29" i="1"/>
  <c r="I30" i="1"/>
  <c r="I56" i="1"/>
  <c r="I55" i="1"/>
  <c r="I49" i="1"/>
  <c r="I6" i="1"/>
  <c r="E78" i="1"/>
  <c r="E41" i="1"/>
  <c r="E40" i="1"/>
  <c r="M78" i="1"/>
  <c r="M77" i="1"/>
  <c r="E77" i="1"/>
  <c r="M76" i="1"/>
  <c r="E76" i="1"/>
  <c r="M75" i="1"/>
  <c r="E75" i="1"/>
  <c r="Q74" i="1"/>
  <c r="M74" i="1"/>
  <c r="E74" i="1"/>
  <c r="Q73" i="1"/>
  <c r="M73" i="1"/>
  <c r="E73" i="1"/>
  <c r="Q72" i="1"/>
  <c r="M72" i="1"/>
  <c r="I72" i="1"/>
  <c r="E72" i="1"/>
  <c r="Q71" i="1"/>
  <c r="M71" i="1"/>
  <c r="I71" i="1"/>
  <c r="E71" i="1"/>
  <c r="Q70" i="1"/>
  <c r="M70" i="1"/>
  <c r="I70" i="1"/>
  <c r="E70" i="1"/>
  <c r="M69" i="1"/>
  <c r="E69" i="1"/>
  <c r="M68" i="1"/>
  <c r="E68" i="1"/>
  <c r="M67" i="1"/>
  <c r="E67" i="1"/>
  <c r="Q66" i="1"/>
  <c r="M66" i="1"/>
  <c r="I66" i="1"/>
  <c r="E66" i="1"/>
  <c r="Q65" i="1"/>
  <c r="M65" i="1"/>
  <c r="I65" i="1"/>
  <c r="E65" i="1"/>
  <c r="Q64" i="1"/>
  <c r="M64" i="1"/>
  <c r="I64" i="1"/>
  <c r="E64" i="1"/>
  <c r="M63" i="1"/>
  <c r="E63" i="1"/>
  <c r="Q62" i="1"/>
  <c r="M62" i="1"/>
  <c r="I62" i="1"/>
  <c r="E62" i="1"/>
  <c r="Q61" i="1"/>
  <c r="M61" i="1"/>
  <c r="I61" i="1"/>
  <c r="E61" i="1"/>
  <c r="Q60" i="1"/>
  <c r="M60" i="1"/>
  <c r="I60" i="1"/>
  <c r="E60" i="1"/>
  <c r="Q59" i="1"/>
  <c r="M59" i="1"/>
  <c r="I59" i="1"/>
  <c r="E59" i="1"/>
  <c r="Q58" i="1"/>
  <c r="M58" i="1"/>
  <c r="I58" i="1"/>
  <c r="E58" i="1"/>
  <c r="Q57" i="1"/>
  <c r="M57" i="1"/>
  <c r="I57" i="1"/>
  <c r="E57" i="1"/>
  <c r="M56" i="1"/>
  <c r="E56" i="1"/>
  <c r="Q55" i="1"/>
  <c r="M55" i="1"/>
  <c r="E55" i="1"/>
  <c r="Q54" i="1"/>
  <c r="M54" i="1"/>
  <c r="I54" i="1"/>
  <c r="E54" i="1"/>
  <c r="Q53" i="1"/>
  <c r="M53" i="1"/>
  <c r="I53" i="1"/>
  <c r="E53" i="1"/>
  <c r="Q52" i="1"/>
  <c r="M52" i="1"/>
  <c r="I52" i="1"/>
  <c r="E52" i="1"/>
  <c r="Q51" i="1"/>
  <c r="M51" i="1"/>
  <c r="I51" i="1"/>
  <c r="E51" i="1"/>
  <c r="Q50" i="1"/>
  <c r="M50" i="1"/>
  <c r="I50" i="1"/>
  <c r="E50" i="1"/>
  <c r="E49" i="1"/>
  <c r="Q48" i="1"/>
  <c r="M48" i="1"/>
  <c r="I48" i="1"/>
  <c r="E48" i="1"/>
  <c r="Q47" i="1"/>
  <c r="M47" i="1"/>
  <c r="I47" i="1"/>
  <c r="E47" i="1"/>
  <c r="Q46" i="1"/>
  <c r="M46" i="1"/>
  <c r="I46" i="1"/>
  <c r="E46" i="1"/>
  <c r="Q45" i="1"/>
  <c r="M45" i="1"/>
  <c r="I45" i="1"/>
  <c r="E45" i="1"/>
  <c r="Q44" i="1"/>
  <c r="M44" i="1"/>
  <c r="I44" i="1"/>
  <c r="E44" i="1"/>
  <c r="Q43" i="1"/>
  <c r="M43" i="1"/>
  <c r="I43" i="1"/>
  <c r="E43" i="1"/>
  <c r="Q42" i="1"/>
  <c r="M42" i="1"/>
  <c r="I42" i="1"/>
  <c r="E42" i="1"/>
  <c r="M41" i="1"/>
  <c r="M40" i="1"/>
  <c r="M39" i="1"/>
  <c r="E39" i="1"/>
  <c r="M38" i="1"/>
  <c r="E38" i="1"/>
  <c r="M37" i="1"/>
  <c r="E37" i="1"/>
  <c r="M36" i="1"/>
  <c r="E36" i="1"/>
  <c r="Q35" i="1"/>
  <c r="M35" i="1"/>
  <c r="E35" i="1"/>
  <c r="Q34" i="1"/>
  <c r="M34" i="1"/>
  <c r="I34" i="1"/>
  <c r="E34" i="1"/>
  <c r="E33" i="1"/>
  <c r="M32" i="1"/>
  <c r="E32" i="1"/>
  <c r="M31" i="1"/>
  <c r="E31" i="1"/>
  <c r="M30" i="1"/>
  <c r="E30" i="1"/>
  <c r="M29" i="1"/>
  <c r="E29" i="1"/>
  <c r="M28" i="1"/>
  <c r="I28" i="1"/>
  <c r="E28" i="1"/>
  <c r="M27" i="1"/>
  <c r="I27" i="1"/>
  <c r="E27" i="1"/>
  <c r="Q26" i="1"/>
  <c r="M26" i="1"/>
  <c r="I26" i="1"/>
  <c r="E26" i="1"/>
  <c r="E25" i="1"/>
  <c r="M24" i="1"/>
  <c r="E24" i="1"/>
  <c r="M23" i="1"/>
  <c r="E23" i="1"/>
  <c r="M22" i="1"/>
  <c r="I22" i="1"/>
  <c r="E22" i="1"/>
  <c r="Q21" i="1"/>
  <c r="M21" i="1"/>
  <c r="I21" i="1"/>
  <c r="E21" i="1"/>
  <c r="Q20" i="1"/>
  <c r="M20" i="1"/>
  <c r="I20" i="1"/>
  <c r="E20" i="1"/>
  <c r="Q19" i="1"/>
  <c r="M19" i="1"/>
  <c r="I19" i="1"/>
  <c r="E19" i="1"/>
  <c r="Q18" i="1"/>
  <c r="M18" i="1"/>
  <c r="I18" i="1"/>
  <c r="E18" i="1"/>
  <c r="M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E10" i="1"/>
  <c r="E9" i="1"/>
  <c r="Q8" i="1"/>
  <c r="M8" i="1"/>
  <c r="E8" i="1"/>
  <c r="Q7" i="1"/>
  <c r="M7" i="1"/>
  <c r="I8" i="1"/>
  <c r="E7" i="1"/>
  <c r="Q6" i="1"/>
  <c r="M6" i="1"/>
  <c r="I7" i="1"/>
  <c r="E6" i="1"/>
  <c r="Q5" i="1"/>
  <c r="M5" i="1"/>
  <c r="I5" i="1"/>
  <c r="E5" i="1"/>
  <c r="Q4" i="1"/>
  <c r="M4" i="1"/>
  <c r="I4" i="1"/>
  <c r="E4" i="1"/>
</calcChain>
</file>

<file path=xl/sharedStrings.xml><?xml version="1.0" encoding="utf-8"?>
<sst xmlns="http://schemas.openxmlformats.org/spreadsheetml/2006/main" count="311" uniqueCount="134">
  <si>
    <t>RBX/TG</t>
  </si>
  <si>
    <t>Marcq en Baroeul</t>
  </si>
  <si>
    <t>FLAN</t>
  </si>
  <si>
    <t>La Bassée</t>
  </si>
  <si>
    <t>LILLE</t>
  </si>
  <si>
    <t>Verlinghem</t>
  </si>
  <si>
    <t>LITTORAL</t>
  </si>
  <si>
    <t>Petite-Synthe</t>
  </si>
  <si>
    <t>Mode de qualification</t>
  </si>
  <si>
    <t>BF1</t>
  </si>
  <si>
    <t>ILMA1</t>
  </si>
  <si>
    <t>Equipe:</t>
  </si>
  <si>
    <t>SAVA1</t>
  </si>
  <si>
    <t xml:space="preserve">               Qualification au coefficient</t>
  </si>
  <si>
    <t>QI 44</t>
  </si>
  <si>
    <t>ILMA2</t>
  </si>
  <si>
    <t>QI 20</t>
  </si>
  <si>
    <t>Total de l'Equipe / Nombre de participants</t>
  </si>
  <si>
    <t xml:space="preserve">Le résultats doit être en dessous de 2 </t>
  </si>
  <si>
    <t xml:space="preserve">En fonction des différents coefficients </t>
  </si>
  <si>
    <t>BF2</t>
  </si>
  <si>
    <t>de la catégorie:</t>
  </si>
  <si>
    <t>12 Equipes maxi qualifiées par catégorie</t>
  </si>
  <si>
    <t>SAVA2</t>
  </si>
  <si>
    <t>QI 40</t>
  </si>
  <si>
    <t>Individuel:</t>
  </si>
  <si>
    <t xml:space="preserve">Qualifications 50% des arrivants en B/M </t>
  </si>
  <si>
    <t>et 60% en C/J</t>
  </si>
  <si>
    <t>LMB1</t>
  </si>
  <si>
    <t>Avec un minimum de 20 qualifiés par catégorie par district</t>
  </si>
  <si>
    <t>MF1</t>
  </si>
  <si>
    <t>En jaune: équipe championne de district qualifiée</t>
  </si>
  <si>
    <t>En bleu: les 8 équipes suivantes qualifiées à l'indice</t>
  </si>
  <si>
    <t>QI 42</t>
  </si>
  <si>
    <t>QI 36</t>
  </si>
  <si>
    <t>MF2</t>
  </si>
  <si>
    <t>QI 24</t>
  </si>
  <si>
    <t>CF/JF</t>
  </si>
  <si>
    <t>ILMA3</t>
  </si>
  <si>
    <t>BG1</t>
  </si>
  <si>
    <t>QI 59</t>
  </si>
  <si>
    <t>QI 49</t>
  </si>
  <si>
    <t>QI 25</t>
  </si>
  <si>
    <t>BG2</t>
  </si>
  <si>
    <t>QI 23</t>
  </si>
  <si>
    <t>MG1</t>
  </si>
  <si>
    <t>MG2</t>
  </si>
  <si>
    <t>QI 39</t>
  </si>
  <si>
    <t xml:space="preserve"> </t>
  </si>
  <si>
    <t>CG/JG</t>
  </si>
  <si>
    <t>QI 47</t>
  </si>
  <si>
    <t>QI 12</t>
  </si>
  <si>
    <t>QUALIFICATIONS CROSS DISTRICT vers le Cross du Comité pour Bailleul 2025</t>
  </si>
  <si>
    <t xml:space="preserve">ECBB </t>
  </si>
  <si>
    <t xml:space="preserve">SJN </t>
  </si>
  <si>
    <t>NDC</t>
  </si>
  <si>
    <t>ECBB</t>
  </si>
  <si>
    <t>SJN</t>
  </si>
  <si>
    <t xml:space="preserve">JAR </t>
  </si>
  <si>
    <t xml:space="preserve">EICT </t>
  </si>
  <si>
    <t>JAR</t>
  </si>
  <si>
    <t xml:space="preserve">EJMM </t>
  </si>
  <si>
    <t>SJSW</t>
  </si>
  <si>
    <t>EJMM</t>
  </si>
  <si>
    <t xml:space="preserve">SCT </t>
  </si>
  <si>
    <t>SML</t>
  </si>
  <si>
    <t xml:space="preserve">LMB </t>
  </si>
  <si>
    <t>LMB</t>
  </si>
  <si>
    <t>SCT</t>
  </si>
  <si>
    <t>QI 38</t>
  </si>
  <si>
    <t xml:space="preserve">LSCT </t>
  </si>
  <si>
    <t>QI 48</t>
  </si>
  <si>
    <t>LSCT</t>
  </si>
  <si>
    <t>SFAR</t>
  </si>
  <si>
    <t>QI 22</t>
  </si>
  <si>
    <t>QI 2</t>
  </si>
  <si>
    <t>QI 13</t>
  </si>
  <si>
    <t>ICB1</t>
  </si>
  <si>
    <t>SJHA1</t>
  </si>
  <si>
    <t>SRM</t>
  </si>
  <si>
    <t>NDLB</t>
  </si>
  <si>
    <t>SCE</t>
  </si>
  <si>
    <t>SCW</t>
  </si>
  <si>
    <t>ICB2</t>
  </si>
  <si>
    <t xml:space="preserve">SJHA </t>
  </si>
  <si>
    <t>ICB</t>
  </si>
  <si>
    <t>NDS</t>
  </si>
  <si>
    <t>SJHA</t>
  </si>
  <si>
    <t>NDLB2</t>
  </si>
  <si>
    <t>NDLB1</t>
  </si>
  <si>
    <t>SJHA2</t>
  </si>
  <si>
    <t>SMB</t>
  </si>
  <si>
    <t>QI 60</t>
  </si>
  <si>
    <t>SMBL</t>
  </si>
  <si>
    <t>SPAL</t>
  </si>
  <si>
    <t>SOLA</t>
  </si>
  <si>
    <t>SMP</t>
  </si>
  <si>
    <t>CHL</t>
  </si>
  <si>
    <t>QI 67</t>
  </si>
  <si>
    <t>DSL</t>
  </si>
  <si>
    <t>STAL</t>
  </si>
  <si>
    <t>SJAR</t>
  </si>
  <si>
    <t>QI 28</t>
  </si>
  <si>
    <t>SJM</t>
  </si>
  <si>
    <t>SJSA</t>
  </si>
  <si>
    <t>QI 51</t>
  </si>
  <si>
    <t>ELSL</t>
  </si>
  <si>
    <t>ISVL</t>
  </si>
  <si>
    <t>NBA</t>
  </si>
  <si>
    <t>NDPL</t>
  </si>
  <si>
    <t>QI 107</t>
  </si>
  <si>
    <t>OEC</t>
  </si>
  <si>
    <t>SWB</t>
  </si>
  <si>
    <t>NDB</t>
  </si>
  <si>
    <t>NDDD</t>
  </si>
  <si>
    <t>LSC</t>
  </si>
  <si>
    <t>SJHO</t>
  </si>
  <si>
    <t>NDW</t>
  </si>
  <si>
    <t>SJG</t>
  </si>
  <si>
    <t>SMBL2</t>
  </si>
  <si>
    <t>SMBL1</t>
  </si>
  <si>
    <t>SMN</t>
  </si>
  <si>
    <t>SPAL1</t>
  </si>
  <si>
    <t>SCLL</t>
  </si>
  <si>
    <t>SPAL2</t>
  </si>
  <si>
    <t>NDDD1</t>
  </si>
  <si>
    <t>SJG1</t>
  </si>
  <si>
    <t>SJG2</t>
  </si>
  <si>
    <t>QI 19</t>
  </si>
  <si>
    <t>EDVD</t>
  </si>
  <si>
    <t>NDDD2</t>
  </si>
  <si>
    <t>EDVD2</t>
  </si>
  <si>
    <t>NDDD3</t>
  </si>
  <si>
    <t>EDVD1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</si>
</sst>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DashDot">
        <color rgb="FFFF0000"/>
      </right>
      <top style="mediumDashDot">
        <color rgb="FFFF0000"/>
      </top>
      <bottom/>
      <diagonal/>
    </border>
    <border>
      <left style="mediumDashDot">
        <color rgb="FFFF0000"/>
      </left>
      <right/>
      <top style="mediumDashDot">
        <color rgb="FFFF0000"/>
      </top>
      <bottom/>
      <diagonal/>
    </border>
    <border>
      <left/>
      <right/>
      <top style="mediumDashDot">
        <color rgb="FFFF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Dot">
        <color rgb="FFFF0000"/>
      </left>
      <right/>
      <top/>
      <bottom/>
      <diagonal/>
    </border>
    <border>
      <left/>
      <right style="mediumDashDot">
        <color rgb="FFFF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Dot">
        <color rgb="FFFF0000"/>
      </bottom>
      <diagonal/>
    </border>
    <border>
      <left style="mediumDashDot">
        <color rgb="FFFF0000"/>
      </left>
      <right/>
      <top/>
      <bottom style="mediumDashDot">
        <color rgb="FFFF0000"/>
      </bottom>
      <diagonal/>
    </border>
    <border>
      <left/>
      <right style="mediumDashDot">
        <color rgb="FFFF0000"/>
      </right>
      <top/>
      <bottom style="mediumDashDot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4" fillId="4" borderId="0" xfId="0" applyFont="1" applyFill="1"/>
    <xf numFmtId="0" fontId="0" fillId="2" borderId="7" xfId="0" applyFill="1" applyBorder="1" applyAlignment="1">
      <alignment horizontal="center"/>
    </xf>
    <xf numFmtId="0" fontId="0" fillId="5" borderId="0" xfId="0" applyFill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/>
    <xf numFmtId="0" fontId="4" fillId="2" borderId="0" xfId="0" applyFont="1" applyFill="1"/>
    <xf numFmtId="2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0" xfId="0" applyFill="1"/>
    <xf numFmtId="0" fontId="1" fillId="2" borderId="7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4" borderId="3" xfId="0" applyFont="1" applyFill="1" applyBorder="1"/>
    <xf numFmtId="0" fontId="0" fillId="2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11" fillId="5" borderId="9" xfId="0" applyFont="1" applyFill="1" applyBorder="1"/>
    <xf numFmtId="0" fontId="0" fillId="5" borderId="0" xfId="0" applyFill="1"/>
    <xf numFmtId="0" fontId="0" fillId="5" borderId="10" xfId="0" applyFill="1" applyBorder="1"/>
    <xf numFmtId="0" fontId="0" fillId="2" borderId="8" xfId="0" applyFill="1" applyBorder="1"/>
    <xf numFmtId="164" fontId="8" fillId="2" borderId="0" xfId="0" applyNumberFormat="1" applyFont="1" applyFill="1" applyAlignment="1">
      <alignment horizontal="center"/>
    </xf>
    <xf numFmtId="0" fontId="0" fillId="0" borderId="11" xfId="0" applyBorder="1"/>
    <xf numFmtId="2" fontId="0" fillId="0" borderId="13" xfId="0" applyNumberFormat="1" applyBorder="1" applyAlignment="1">
      <alignment horizontal="center" vertical="center"/>
    </xf>
    <xf numFmtId="0" fontId="0" fillId="5" borderId="8" xfId="0" applyFill="1" applyBorder="1"/>
    <xf numFmtId="0" fontId="0" fillId="2" borderId="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0" fillId="2" borderId="9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0" xfId="0" applyFill="1" applyBorder="1"/>
    <xf numFmtId="0" fontId="0" fillId="2" borderId="0" xfId="0" applyFill="1" applyAlignment="1">
      <alignment horizontal="right"/>
    </xf>
    <xf numFmtId="2" fontId="0" fillId="6" borderId="8" xfId="0" applyNumberForma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1" fillId="6" borderId="14" xfId="0" applyFont="1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0" xfId="0" applyFill="1" applyBorder="1"/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8"/>
  <sheetViews>
    <sheetView tabSelected="1" topLeftCell="A65" workbookViewId="0">
      <selection activeCell="H39" sqref="H39"/>
    </sheetView>
  </sheetViews>
  <sheetFormatPr baseColWidth="10" defaultColWidth="8.90625" defaultRowHeight="14.5" x14ac:dyDescent="0.35"/>
  <cols>
    <col min="1" max="1" width="5.453125" bestFit="1" customWidth="1"/>
    <col min="2" max="2" width="7.453125" bestFit="1" customWidth="1"/>
    <col min="3" max="3" width="5.36328125" bestFit="1" customWidth="1"/>
    <col min="4" max="4" width="4" bestFit="1" customWidth="1"/>
    <col min="5" max="5" width="6" customWidth="1"/>
    <col min="6" max="6" width="5.36328125" bestFit="1" customWidth="1"/>
    <col min="7" max="7" width="5.81640625" bestFit="1" customWidth="1"/>
    <col min="8" max="8" width="5.54296875" customWidth="1"/>
    <col min="9" max="9" width="5" customWidth="1"/>
    <col min="10" max="10" width="5.36328125" bestFit="1" customWidth="1"/>
    <col min="11" max="11" width="5.90625" customWidth="1"/>
    <col min="12" max="12" width="5.08984375" customWidth="1"/>
    <col min="13" max="13" width="5.26953125" bestFit="1" customWidth="1"/>
    <col min="14" max="14" width="6" bestFit="1" customWidth="1"/>
    <col min="15" max="15" width="6.36328125" bestFit="1" customWidth="1"/>
    <col min="16" max="16" width="5.36328125" customWidth="1"/>
    <col min="17" max="17" width="5.1796875" customWidth="1"/>
    <col min="18" max="18" width="3.6328125" customWidth="1"/>
    <col min="22" max="22" width="13.36328125" customWidth="1"/>
  </cols>
  <sheetData>
    <row r="1" spans="1:22" ht="21" x14ac:dyDescent="0.5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"/>
      <c r="S1" s="2"/>
      <c r="T1" s="2"/>
      <c r="U1" s="2"/>
      <c r="V1" s="2"/>
    </row>
    <row r="2" spans="1:22" ht="21.5" thickBo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2"/>
      <c r="T2" s="2"/>
      <c r="U2" s="2"/>
      <c r="V2" s="2"/>
    </row>
    <row r="3" spans="1:22" ht="18.5" x14ac:dyDescent="0.45">
      <c r="A3" s="4"/>
      <c r="B3" s="5" t="s">
        <v>0</v>
      </c>
      <c r="C3" s="53" t="s">
        <v>1</v>
      </c>
      <c r="D3" s="53"/>
      <c r="E3" s="54"/>
      <c r="F3" s="5" t="s">
        <v>2</v>
      </c>
      <c r="G3" s="53" t="s">
        <v>3</v>
      </c>
      <c r="H3" s="53"/>
      <c r="I3" s="54"/>
      <c r="J3" s="5" t="s">
        <v>4</v>
      </c>
      <c r="K3" s="53" t="s">
        <v>5</v>
      </c>
      <c r="L3" s="53"/>
      <c r="M3" s="54"/>
      <c r="N3" s="6" t="s">
        <v>6</v>
      </c>
      <c r="O3" s="53" t="s">
        <v>7</v>
      </c>
      <c r="P3" s="53"/>
      <c r="Q3" s="54"/>
      <c r="R3" s="7"/>
      <c r="S3" s="55" t="s">
        <v>8</v>
      </c>
      <c r="T3" s="56"/>
      <c r="U3" s="56"/>
      <c r="V3" s="57"/>
    </row>
    <row r="4" spans="1:22" ht="15.5" x14ac:dyDescent="0.35">
      <c r="A4" s="8" t="s">
        <v>9</v>
      </c>
      <c r="B4" s="9">
        <v>98</v>
      </c>
      <c r="C4" s="10" t="s">
        <v>10</v>
      </c>
      <c r="D4" s="10">
        <v>14</v>
      </c>
      <c r="E4" s="11">
        <f>D4/B$4</f>
        <v>0.14285714285714285</v>
      </c>
      <c r="F4" s="9">
        <v>33</v>
      </c>
      <c r="G4" s="36" t="s">
        <v>85</v>
      </c>
      <c r="H4" s="36">
        <v>10</v>
      </c>
      <c r="I4" s="11">
        <f>H4/F$4</f>
        <v>0.30303030303030304</v>
      </c>
      <c r="J4" s="9">
        <v>120</v>
      </c>
      <c r="K4" s="36" t="s">
        <v>120</v>
      </c>
      <c r="L4" s="36">
        <v>34</v>
      </c>
      <c r="M4" s="11">
        <f>L4/J$4</f>
        <v>0.28333333333333333</v>
      </c>
      <c r="N4" s="9">
        <v>31</v>
      </c>
      <c r="O4" s="36" t="s">
        <v>112</v>
      </c>
      <c r="P4" s="36">
        <v>28</v>
      </c>
      <c r="Q4" s="11">
        <f>P4/N$4</f>
        <v>0.90322580645161288</v>
      </c>
      <c r="R4" s="12"/>
      <c r="S4" s="13" t="s">
        <v>11</v>
      </c>
      <c r="T4" s="14"/>
      <c r="U4" s="14"/>
      <c r="V4" s="15"/>
    </row>
    <row r="5" spans="1:22" ht="15.5" x14ac:dyDescent="0.35">
      <c r="A5" s="16"/>
      <c r="B5" s="9"/>
      <c r="C5" s="62" t="s">
        <v>12</v>
      </c>
      <c r="D5" s="62">
        <v>49</v>
      </c>
      <c r="E5" s="60">
        <f>D5/B$4</f>
        <v>0.5</v>
      </c>
      <c r="F5" s="9"/>
      <c r="G5" t="s">
        <v>84</v>
      </c>
      <c r="H5">
        <v>49</v>
      </c>
      <c r="I5" s="17">
        <f>H5/F$4</f>
        <v>1.4848484848484849</v>
      </c>
      <c r="J5" s="9"/>
      <c r="K5" s="61" t="s">
        <v>94</v>
      </c>
      <c r="L5" s="61">
        <v>36</v>
      </c>
      <c r="M5" s="60">
        <f>L5/J$4</f>
        <v>0.3</v>
      </c>
      <c r="N5" s="9"/>
      <c r="O5" t="s">
        <v>113</v>
      </c>
      <c r="P5">
        <v>29</v>
      </c>
      <c r="Q5" s="17">
        <f t="shared" ref="Q5:Q9" si="0">P5/N$4</f>
        <v>0.93548387096774188</v>
      </c>
      <c r="R5" s="12"/>
      <c r="S5" s="18" t="s">
        <v>13</v>
      </c>
      <c r="T5" s="19"/>
      <c r="U5" s="19"/>
      <c r="V5" s="15"/>
    </row>
    <row r="6" spans="1:22" ht="15.5" x14ac:dyDescent="0.35">
      <c r="A6" s="16"/>
      <c r="B6" s="20" t="s">
        <v>41</v>
      </c>
      <c r="C6" s="62" t="s">
        <v>53</v>
      </c>
      <c r="D6" s="62">
        <v>61</v>
      </c>
      <c r="E6" s="60">
        <f t="shared" ref="E6:E10" si="1">D6/B$4</f>
        <v>0.62244897959183676</v>
      </c>
      <c r="F6" s="20" t="s">
        <v>16</v>
      </c>
      <c r="G6" t="s">
        <v>81</v>
      </c>
      <c r="H6">
        <v>63</v>
      </c>
      <c r="I6" s="17">
        <f>H6/F$4</f>
        <v>1.9090909090909092</v>
      </c>
      <c r="J6" s="20" t="s">
        <v>92</v>
      </c>
      <c r="K6" s="61" t="s">
        <v>95</v>
      </c>
      <c r="L6" s="61">
        <v>71</v>
      </c>
      <c r="M6" s="60">
        <f t="shared" ref="M6:M10" si="2">L6/J$4</f>
        <v>0.59166666666666667</v>
      </c>
      <c r="N6" s="20" t="s">
        <v>16</v>
      </c>
      <c r="O6" t="s">
        <v>114</v>
      </c>
      <c r="P6">
        <v>35</v>
      </c>
      <c r="Q6" s="17">
        <f t="shared" si="0"/>
        <v>1.1290322580645162</v>
      </c>
      <c r="R6" s="12"/>
      <c r="S6" s="43" t="s">
        <v>17</v>
      </c>
      <c r="T6" s="44"/>
      <c r="U6" s="44"/>
      <c r="V6" s="45"/>
    </row>
    <row r="7" spans="1:22" ht="15.5" x14ac:dyDescent="0.35">
      <c r="A7" s="16"/>
      <c r="B7" s="9"/>
      <c r="C7" s="62" t="s">
        <v>15</v>
      </c>
      <c r="D7" s="62">
        <v>84</v>
      </c>
      <c r="E7" s="60">
        <f t="shared" si="1"/>
        <v>0.8571428571428571</v>
      </c>
      <c r="F7" s="9"/>
      <c r="G7" t="s">
        <v>80</v>
      </c>
      <c r="H7">
        <v>64</v>
      </c>
      <c r="I7" s="17">
        <f>H7/F$4</f>
        <v>1.9393939393939394</v>
      </c>
      <c r="J7" s="9"/>
      <c r="K7" s="61" t="s">
        <v>96</v>
      </c>
      <c r="L7" s="61">
        <v>83</v>
      </c>
      <c r="M7" s="60">
        <f t="shared" si="2"/>
        <v>0.69166666666666665</v>
      </c>
      <c r="N7" s="9"/>
      <c r="O7" t="s">
        <v>115</v>
      </c>
      <c r="P7">
        <v>67</v>
      </c>
      <c r="Q7" s="17">
        <f t="shared" si="0"/>
        <v>2.161290322580645</v>
      </c>
      <c r="R7" s="12"/>
      <c r="S7" s="21"/>
      <c r="T7" s="14"/>
      <c r="U7" s="14"/>
      <c r="V7" s="22"/>
    </row>
    <row r="8" spans="1:22" ht="15.5" x14ac:dyDescent="0.35">
      <c r="A8" s="16"/>
      <c r="B8" s="9"/>
      <c r="C8" s="62" t="s">
        <v>54</v>
      </c>
      <c r="D8" s="62">
        <v>89</v>
      </c>
      <c r="E8" s="60">
        <f t="shared" si="1"/>
        <v>0.90816326530612246</v>
      </c>
      <c r="F8" s="9"/>
      <c r="G8" t="s">
        <v>79</v>
      </c>
      <c r="H8">
        <v>76</v>
      </c>
      <c r="I8" s="17">
        <f>H8/F$4</f>
        <v>2.3030303030303032</v>
      </c>
      <c r="J8" s="9"/>
      <c r="K8" s="61" t="s">
        <v>99</v>
      </c>
      <c r="L8" s="61">
        <v>111</v>
      </c>
      <c r="M8" s="60">
        <f t="shared" si="2"/>
        <v>0.92500000000000004</v>
      </c>
      <c r="N8" s="9"/>
      <c r="O8" t="s">
        <v>116</v>
      </c>
      <c r="P8">
        <v>75</v>
      </c>
      <c r="Q8" s="17">
        <f t="shared" si="0"/>
        <v>2.4193548387096775</v>
      </c>
      <c r="R8" s="12"/>
      <c r="S8" s="49" t="s">
        <v>18</v>
      </c>
      <c r="T8" s="50"/>
      <c r="U8" s="50"/>
      <c r="V8" s="51"/>
    </row>
    <row r="9" spans="1:22" ht="15.5" x14ac:dyDescent="0.35">
      <c r="A9" s="16"/>
      <c r="B9" s="9"/>
      <c r="C9" s="14" t="s">
        <v>55</v>
      </c>
      <c r="D9" s="14">
        <v>126</v>
      </c>
      <c r="E9" s="17">
        <f t="shared" si="1"/>
        <v>1.2857142857142858</v>
      </c>
      <c r="F9" s="9"/>
      <c r="G9" s="14"/>
      <c r="H9" s="14"/>
      <c r="I9" s="17"/>
      <c r="J9" s="9"/>
      <c r="K9" t="s">
        <v>119</v>
      </c>
      <c r="L9">
        <v>112</v>
      </c>
      <c r="M9" s="17">
        <f t="shared" si="2"/>
        <v>0.93333333333333335</v>
      </c>
      <c r="N9" s="9"/>
      <c r="O9" t="s">
        <v>117</v>
      </c>
      <c r="P9">
        <v>97</v>
      </c>
      <c r="Q9" s="17">
        <f t="shared" si="0"/>
        <v>3.129032258064516</v>
      </c>
      <c r="R9" s="12"/>
      <c r="S9" s="23"/>
      <c r="T9" s="24"/>
      <c r="U9" s="24"/>
      <c r="V9" s="25"/>
    </row>
    <row r="10" spans="1:22" ht="16" thickBot="1" x14ac:dyDescent="0.4">
      <c r="A10" s="26"/>
      <c r="B10" s="27"/>
      <c r="C10" s="28" t="s">
        <v>23</v>
      </c>
      <c r="D10" s="28">
        <v>132</v>
      </c>
      <c r="E10" s="17">
        <f t="shared" si="1"/>
        <v>1.346938775510204</v>
      </c>
      <c r="F10" s="27"/>
      <c r="G10" s="28"/>
      <c r="H10" s="28"/>
      <c r="I10" s="29"/>
      <c r="J10" s="27"/>
      <c r="K10" s="40" t="s">
        <v>101</v>
      </c>
      <c r="L10" s="40">
        <v>113</v>
      </c>
      <c r="M10" s="30">
        <f t="shared" si="2"/>
        <v>0.94166666666666665</v>
      </c>
      <c r="N10" s="27"/>
      <c r="O10" s="40"/>
      <c r="P10" s="40"/>
      <c r="Q10" s="29"/>
      <c r="R10" s="12"/>
      <c r="S10" s="43" t="s">
        <v>19</v>
      </c>
      <c r="T10" s="44"/>
      <c r="U10" s="44"/>
      <c r="V10" s="45"/>
    </row>
    <row r="11" spans="1:22" ht="15.5" x14ac:dyDescent="0.35">
      <c r="A11" s="8" t="s">
        <v>20</v>
      </c>
      <c r="B11" s="9">
        <v>94</v>
      </c>
      <c r="C11" s="10" t="s">
        <v>10</v>
      </c>
      <c r="D11" s="10">
        <v>18</v>
      </c>
      <c r="E11" s="11">
        <f>D11/B$11</f>
        <v>0.19148936170212766</v>
      </c>
      <c r="F11" s="9">
        <v>37</v>
      </c>
      <c r="G11" s="36" t="s">
        <v>77</v>
      </c>
      <c r="H11" s="36">
        <v>12</v>
      </c>
      <c r="I11" s="11">
        <f>H11/F$11</f>
        <v>0.32432432432432434</v>
      </c>
      <c r="J11" s="9">
        <v>88</v>
      </c>
      <c r="K11" s="36" t="s">
        <v>96</v>
      </c>
      <c r="L11" s="36">
        <v>28</v>
      </c>
      <c r="M11" s="11">
        <f>L11/J$11</f>
        <v>0.31818181818181818</v>
      </c>
      <c r="N11" s="9">
        <v>27</v>
      </c>
      <c r="O11" s="36" t="s">
        <v>118</v>
      </c>
      <c r="P11" s="36">
        <v>26</v>
      </c>
      <c r="Q11" s="11">
        <f>P11/N$11</f>
        <v>0.96296296296296291</v>
      </c>
      <c r="R11" s="12"/>
      <c r="S11" s="43" t="s">
        <v>21</v>
      </c>
      <c r="T11" s="44"/>
      <c r="U11" s="44"/>
      <c r="V11" s="45"/>
    </row>
    <row r="12" spans="1:22" ht="15.5" x14ac:dyDescent="0.35">
      <c r="A12" s="16"/>
      <c r="B12" s="9"/>
      <c r="C12" s="62" t="s">
        <v>12</v>
      </c>
      <c r="D12" s="62">
        <v>48</v>
      </c>
      <c r="E12" s="60">
        <f>D12/B$11</f>
        <v>0.51063829787234039</v>
      </c>
      <c r="F12" s="9"/>
      <c r="G12" s="61" t="s">
        <v>79</v>
      </c>
      <c r="H12" s="61">
        <v>32</v>
      </c>
      <c r="I12" s="60">
        <f t="shared" ref="I12:I16" si="3">H12/F$11</f>
        <v>0.86486486486486491</v>
      </c>
      <c r="J12" s="9"/>
      <c r="K12" s="61" t="s">
        <v>120</v>
      </c>
      <c r="L12" s="61">
        <v>47</v>
      </c>
      <c r="M12" s="60">
        <f>L12/J$11</f>
        <v>0.53409090909090906</v>
      </c>
      <c r="N12" s="9"/>
      <c r="O12" s="58" t="s">
        <v>112</v>
      </c>
      <c r="P12" s="58">
        <v>35</v>
      </c>
      <c r="Q12" s="17">
        <f>P12/N$11</f>
        <v>1.2962962962962963</v>
      </c>
      <c r="R12" s="12"/>
      <c r="S12" s="43" t="s">
        <v>22</v>
      </c>
      <c r="T12" s="44"/>
      <c r="U12" s="44"/>
      <c r="V12" s="45"/>
    </row>
    <row r="13" spans="1:22" ht="15.5" customHeight="1" x14ac:dyDescent="0.35">
      <c r="A13" s="16"/>
      <c r="B13" s="20" t="s">
        <v>50</v>
      </c>
      <c r="C13" s="62" t="s">
        <v>56</v>
      </c>
      <c r="D13" s="62">
        <v>73</v>
      </c>
      <c r="E13" s="60">
        <f t="shared" ref="E13:E17" si="4">D13/B$11</f>
        <v>0.77659574468085102</v>
      </c>
      <c r="F13" s="20" t="s">
        <v>16</v>
      </c>
      <c r="G13" t="s">
        <v>84</v>
      </c>
      <c r="H13">
        <v>60</v>
      </c>
      <c r="I13" s="17">
        <f t="shared" si="3"/>
        <v>1.6216216216216217</v>
      </c>
      <c r="J13" s="20" t="s">
        <v>14</v>
      </c>
      <c r="K13" s="61" t="s">
        <v>94</v>
      </c>
      <c r="L13" s="61">
        <v>56</v>
      </c>
      <c r="M13" s="60">
        <f t="shared" ref="M13:M17" si="5">L13/J$11</f>
        <v>0.63636363636363635</v>
      </c>
      <c r="N13" s="20" t="s">
        <v>16</v>
      </c>
      <c r="O13" s="58" t="s">
        <v>116</v>
      </c>
      <c r="P13" s="58">
        <v>75</v>
      </c>
      <c r="Q13" s="17">
        <f t="shared" ref="Q13:Q16" si="6">P13/N$11</f>
        <v>2.7777777777777777</v>
      </c>
      <c r="R13" s="12"/>
      <c r="S13" s="13" t="s">
        <v>25</v>
      </c>
      <c r="T13" s="14"/>
      <c r="U13" s="14"/>
      <c r="V13" s="15"/>
    </row>
    <row r="14" spans="1:22" ht="15.5" x14ac:dyDescent="0.35">
      <c r="A14" s="16"/>
      <c r="B14" s="9"/>
      <c r="C14" s="62" t="s">
        <v>57</v>
      </c>
      <c r="D14" s="62">
        <v>73</v>
      </c>
      <c r="E14" s="60">
        <f t="shared" si="4"/>
        <v>0.77659574468085102</v>
      </c>
      <c r="F14" s="9"/>
      <c r="G14" t="s">
        <v>81</v>
      </c>
      <c r="H14">
        <v>74</v>
      </c>
      <c r="I14" s="17">
        <f t="shared" si="3"/>
        <v>2</v>
      </c>
      <c r="J14" s="9"/>
      <c r="K14" s="61" t="s">
        <v>97</v>
      </c>
      <c r="L14" s="61">
        <v>76</v>
      </c>
      <c r="M14" s="60">
        <f t="shared" si="5"/>
        <v>0.86363636363636365</v>
      </c>
      <c r="N14" s="9"/>
      <c r="O14" s="58" t="s">
        <v>117</v>
      </c>
      <c r="P14" s="58">
        <v>77</v>
      </c>
      <c r="Q14" s="17">
        <f t="shared" si="6"/>
        <v>2.8518518518518516</v>
      </c>
      <c r="R14" s="12"/>
      <c r="S14" s="43" t="s">
        <v>26</v>
      </c>
      <c r="T14" s="44"/>
      <c r="U14" s="44"/>
      <c r="V14" s="45"/>
    </row>
    <row r="15" spans="1:22" ht="15.5" x14ac:dyDescent="0.35">
      <c r="A15" s="16"/>
      <c r="B15" s="9"/>
      <c r="C15" s="62" t="s">
        <v>58</v>
      </c>
      <c r="D15" s="62">
        <v>88</v>
      </c>
      <c r="E15" s="60">
        <f t="shared" si="4"/>
        <v>0.93617021276595747</v>
      </c>
      <c r="F15" s="9"/>
      <c r="G15" t="s">
        <v>86</v>
      </c>
      <c r="H15">
        <v>104</v>
      </c>
      <c r="I15" s="17">
        <f t="shared" si="3"/>
        <v>2.810810810810811</v>
      </c>
      <c r="J15" s="9"/>
      <c r="K15" t="s">
        <v>95</v>
      </c>
      <c r="L15">
        <v>89</v>
      </c>
      <c r="M15" s="17">
        <f t="shared" si="5"/>
        <v>1.0113636363636365</v>
      </c>
      <c r="N15" s="9"/>
      <c r="Q15" s="17">
        <f t="shared" si="6"/>
        <v>0</v>
      </c>
      <c r="R15" s="12"/>
      <c r="S15" s="43" t="s">
        <v>27</v>
      </c>
      <c r="T15" s="44"/>
      <c r="U15" s="44"/>
      <c r="V15" s="45"/>
    </row>
    <row r="16" spans="1:22" ht="15.5" x14ac:dyDescent="0.35">
      <c r="A16" s="16"/>
      <c r="B16" s="9"/>
      <c r="C16" s="14" t="s">
        <v>59</v>
      </c>
      <c r="D16" s="14">
        <v>114</v>
      </c>
      <c r="E16" s="17">
        <f t="shared" si="4"/>
        <v>1.2127659574468086</v>
      </c>
      <c r="F16" s="9"/>
      <c r="G16" t="s">
        <v>80</v>
      </c>
      <c r="H16">
        <v>120</v>
      </c>
      <c r="I16" s="17">
        <f t="shared" si="3"/>
        <v>3.2432432432432434</v>
      </c>
      <c r="J16" s="9"/>
      <c r="K16" t="s">
        <v>119</v>
      </c>
      <c r="L16">
        <v>98</v>
      </c>
      <c r="M16" s="17">
        <f t="shared" si="5"/>
        <v>1.1136363636363635</v>
      </c>
      <c r="N16" s="9"/>
      <c r="Q16" s="17">
        <f t="shared" si="6"/>
        <v>0</v>
      </c>
      <c r="R16" s="12"/>
      <c r="S16" s="46" t="s">
        <v>29</v>
      </c>
      <c r="T16" s="47"/>
      <c r="U16" s="47"/>
      <c r="V16" s="48"/>
    </row>
    <row r="17" spans="1:22" ht="16" thickBot="1" x14ac:dyDescent="0.4">
      <c r="A17" s="16"/>
      <c r="B17" s="9"/>
      <c r="C17" s="14" t="s">
        <v>23</v>
      </c>
      <c r="D17" s="14">
        <v>115</v>
      </c>
      <c r="E17" s="17">
        <f t="shared" si="4"/>
        <v>1.2234042553191489</v>
      </c>
      <c r="F17" s="27"/>
      <c r="G17" s="40"/>
      <c r="H17" s="40"/>
      <c r="I17" s="29"/>
      <c r="J17" s="27"/>
      <c r="K17" s="40" t="s">
        <v>121</v>
      </c>
      <c r="L17" s="40">
        <v>109</v>
      </c>
      <c r="M17" s="29">
        <f t="shared" si="5"/>
        <v>1.2386363636363635</v>
      </c>
      <c r="N17" s="27"/>
      <c r="O17" s="40"/>
      <c r="P17" s="40"/>
      <c r="Q17" s="29"/>
      <c r="R17" s="12"/>
      <c r="S17" s="46"/>
      <c r="T17" s="47"/>
      <c r="U17" s="47"/>
      <c r="V17" s="48"/>
    </row>
    <row r="18" spans="1:22" ht="15.5" x14ac:dyDescent="0.35">
      <c r="A18" s="31" t="s">
        <v>30</v>
      </c>
      <c r="B18" s="32">
        <v>87</v>
      </c>
      <c r="C18" s="33" t="s">
        <v>10</v>
      </c>
      <c r="D18" s="33">
        <v>23</v>
      </c>
      <c r="E18" s="11">
        <f t="shared" ref="E18:E25" si="7">D18/B$18</f>
        <v>0.26436781609195403</v>
      </c>
      <c r="F18" s="9">
        <v>29</v>
      </c>
      <c r="G18" s="36" t="s">
        <v>85</v>
      </c>
      <c r="H18" s="36">
        <v>15</v>
      </c>
      <c r="I18" s="11">
        <f>H18/F$18</f>
        <v>0.51724137931034486</v>
      </c>
      <c r="J18" s="9">
        <v>79</v>
      </c>
      <c r="K18" s="36" t="s">
        <v>93</v>
      </c>
      <c r="L18" s="36">
        <v>16</v>
      </c>
      <c r="M18" s="11">
        <f>L18/J$18</f>
        <v>0.20253164556962025</v>
      </c>
      <c r="N18" s="9">
        <v>23</v>
      </c>
      <c r="O18" s="36" t="s">
        <v>118</v>
      </c>
      <c r="P18" s="36">
        <v>12</v>
      </c>
      <c r="Q18" s="11">
        <f>P18/N$18</f>
        <v>0.52173913043478259</v>
      </c>
      <c r="R18" s="12"/>
      <c r="S18" s="35" t="s">
        <v>31</v>
      </c>
      <c r="T18" s="36"/>
      <c r="U18" s="36"/>
      <c r="V18" s="37"/>
    </row>
    <row r="19" spans="1:22" ht="15.5" x14ac:dyDescent="0.35">
      <c r="A19" s="16"/>
      <c r="B19" s="9"/>
      <c r="C19" s="62" t="s">
        <v>12</v>
      </c>
      <c r="D19" s="62">
        <v>43</v>
      </c>
      <c r="E19" s="60">
        <f t="shared" si="7"/>
        <v>0.4942528735632184</v>
      </c>
      <c r="F19" s="9"/>
      <c r="G19" s="61" t="s">
        <v>87</v>
      </c>
      <c r="H19" s="61">
        <v>37</v>
      </c>
      <c r="I19" s="60">
        <f>H19/F$18</f>
        <v>1.2758620689655173</v>
      </c>
      <c r="J19" s="9"/>
      <c r="K19" s="66" t="s">
        <v>100</v>
      </c>
      <c r="L19" s="66">
        <v>38</v>
      </c>
      <c r="M19" s="60">
        <f t="shared" ref="M19:M25" si="8">L19/J$18</f>
        <v>0.48101265822784811</v>
      </c>
      <c r="N19" s="9"/>
      <c r="O19" t="s">
        <v>112</v>
      </c>
      <c r="P19">
        <v>38</v>
      </c>
      <c r="Q19" s="17">
        <f>P19/N$18</f>
        <v>1.6521739130434783</v>
      </c>
      <c r="R19" s="12"/>
      <c r="S19" s="63" t="s">
        <v>32</v>
      </c>
      <c r="T19" s="64"/>
      <c r="U19" s="64"/>
      <c r="V19" s="65"/>
    </row>
    <row r="20" spans="1:22" ht="15.5" x14ac:dyDescent="0.35">
      <c r="A20" s="16"/>
      <c r="B20" s="20" t="s">
        <v>14</v>
      </c>
      <c r="C20" s="62" t="s">
        <v>56</v>
      </c>
      <c r="D20" s="62">
        <v>46</v>
      </c>
      <c r="E20" s="60">
        <f t="shared" si="7"/>
        <v>0.52873563218390807</v>
      </c>
      <c r="F20" s="20" t="s">
        <v>16</v>
      </c>
      <c r="G20" t="s">
        <v>79</v>
      </c>
      <c r="H20">
        <v>66</v>
      </c>
      <c r="I20" s="17">
        <f t="shared" ref="I20:I22" si="9">H20/F$18</f>
        <v>2.2758620689655173</v>
      </c>
      <c r="J20" s="20" t="s">
        <v>24</v>
      </c>
      <c r="K20" s="66" t="s">
        <v>95</v>
      </c>
      <c r="L20" s="66">
        <v>54</v>
      </c>
      <c r="M20" s="60">
        <f t="shared" si="8"/>
        <v>0.68354430379746833</v>
      </c>
      <c r="N20" s="20" t="s">
        <v>16</v>
      </c>
      <c r="O20" t="s">
        <v>117</v>
      </c>
      <c r="P20">
        <v>79</v>
      </c>
      <c r="Q20" s="17">
        <f t="shared" ref="Q20:Q21" si="10">P20/N$18</f>
        <v>3.4347826086956523</v>
      </c>
      <c r="R20" s="12"/>
      <c r="S20" s="19"/>
      <c r="T20" s="19"/>
      <c r="U20" s="19"/>
      <c r="V20" s="19"/>
    </row>
    <row r="21" spans="1:22" ht="15.5" x14ac:dyDescent="0.35">
      <c r="A21" s="16"/>
      <c r="B21" s="9"/>
      <c r="C21" s="62" t="s">
        <v>15</v>
      </c>
      <c r="D21" s="62">
        <v>92</v>
      </c>
      <c r="E21" s="60">
        <f t="shared" si="7"/>
        <v>1.0574712643678161</v>
      </c>
      <c r="F21" s="9"/>
      <c r="G21" t="s">
        <v>81</v>
      </c>
      <c r="H21">
        <v>75</v>
      </c>
      <c r="I21" s="17">
        <f t="shared" si="9"/>
        <v>2.5862068965517242</v>
      </c>
      <c r="J21" s="9"/>
      <c r="K21" s="66" t="s">
        <v>94</v>
      </c>
      <c r="L21" s="66">
        <v>84</v>
      </c>
      <c r="M21" s="60">
        <f t="shared" si="8"/>
        <v>1.0632911392405062</v>
      </c>
      <c r="N21" s="9"/>
      <c r="Q21" s="17">
        <f t="shared" si="10"/>
        <v>0</v>
      </c>
      <c r="R21" s="12"/>
      <c r="S21" s="19"/>
      <c r="T21" s="19"/>
      <c r="U21" s="19"/>
      <c r="V21" s="19"/>
    </row>
    <row r="22" spans="1:22" ht="15.5" x14ac:dyDescent="0.35">
      <c r="A22" s="16"/>
      <c r="B22" s="9"/>
      <c r="C22" s="62" t="s">
        <v>64</v>
      </c>
      <c r="D22" s="62">
        <v>110</v>
      </c>
      <c r="E22" s="60">
        <f t="shared" si="7"/>
        <v>1.264367816091954</v>
      </c>
      <c r="F22" s="9"/>
      <c r="G22" t="s">
        <v>80</v>
      </c>
      <c r="H22">
        <v>85</v>
      </c>
      <c r="I22" s="17">
        <f t="shared" si="9"/>
        <v>2.9310344827586206</v>
      </c>
      <c r="J22" s="9"/>
      <c r="K22" s="58" t="s">
        <v>101</v>
      </c>
      <c r="L22" s="58">
        <v>118</v>
      </c>
      <c r="M22" s="17">
        <f t="shared" si="8"/>
        <v>1.4936708860759493</v>
      </c>
      <c r="N22" s="9"/>
      <c r="Q22" s="17"/>
      <c r="R22" s="12"/>
      <c r="S22" s="19"/>
      <c r="T22" s="19"/>
      <c r="U22" s="19"/>
      <c r="V22" s="19"/>
    </row>
    <row r="23" spans="1:22" ht="15.5" x14ac:dyDescent="0.35">
      <c r="A23" s="16"/>
      <c r="B23" s="9"/>
      <c r="C23" s="14" t="s">
        <v>23</v>
      </c>
      <c r="D23" s="14">
        <v>118</v>
      </c>
      <c r="E23" s="17">
        <f t="shared" si="7"/>
        <v>1.3563218390804597</v>
      </c>
      <c r="F23" s="9"/>
      <c r="I23" s="17"/>
      <c r="J23" s="9"/>
      <c r="K23" s="58" t="s">
        <v>96</v>
      </c>
      <c r="L23" s="58">
        <v>120</v>
      </c>
      <c r="M23" s="17">
        <f t="shared" si="8"/>
        <v>1.518987341772152</v>
      </c>
      <c r="N23" s="9"/>
      <c r="Q23" s="17"/>
      <c r="R23" s="12"/>
      <c r="S23" s="19"/>
      <c r="T23" s="19"/>
      <c r="U23" s="19"/>
      <c r="V23" s="19"/>
    </row>
    <row r="24" spans="1:22" ht="15.5" x14ac:dyDescent="0.35">
      <c r="A24" s="16"/>
      <c r="B24" s="9"/>
      <c r="C24" s="14" t="s">
        <v>65</v>
      </c>
      <c r="D24" s="14">
        <v>130</v>
      </c>
      <c r="E24" s="17">
        <f t="shared" si="7"/>
        <v>1.4942528735632183</v>
      </c>
      <c r="F24" s="9"/>
      <c r="I24" s="17"/>
      <c r="J24" s="9"/>
      <c r="K24" s="58" t="s">
        <v>103</v>
      </c>
      <c r="L24" s="58">
        <v>160</v>
      </c>
      <c r="M24" s="17">
        <f t="shared" si="8"/>
        <v>2.0253164556962027</v>
      </c>
      <c r="N24" s="9"/>
      <c r="Q24" s="17"/>
      <c r="R24" s="12"/>
      <c r="S24" s="19"/>
      <c r="T24" s="19"/>
      <c r="U24" s="19"/>
      <c r="V24" s="19"/>
    </row>
    <row r="25" spans="1:22" ht="16" thickBot="1" x14ac:dyDescent="0.4">
      <c r="A25" s="26"/>
      <c r="B25" s="27"/>
      <c r="C25" s="28" t="s">
        <v>66</v>
      </c>
      <c r="D25" s="28">
        <v>140</v>
      </c>
      <c r="E25" s="29">
        <f t="shared" si="7"/>
        <v>1.6091954022988506</v>
      </c>
      <c r="F25" s="27"/>
      <c r="G25" s="40"/>
      <c r="H25" s="40"/>
      <c r="I25" s="29"/>
      <c r="J25" s="27"/>
      <c r="K25" s="40" t="s">
        <v>104</v>
      </c>
      <c r="L25" s="40">
        <v>175</v>
      </c>
      <c r="M25" s="29">
        <f t="shared" si="8"/>
        <v>2.2151898734177213</v>
      </c>
      <c r="N25" s="27"/>
      <c r="O25" s="40"/>
      <c r="P25" s="40"/>
      <c r="Q25" s="29"/>
      <c r="R25" s="12"/>
      <c r="S25" s="19"/>
      <c r="T25" s="19"/>
      <c r="U25" s="19"/>
      <c r="V25" s="19"/>
    </row>
    <row r="26" spans="1:22" ht="15.5" x14ac:dyDescent="0.35">
      <c r="A26" s="8" t="s">
        <v>35</v>
      </c>
      <c r="B26" s="9">
        <v>67</v>
      </c>
      <c r="C26" s="10" t="s">
        <v>10</v>
      </c>
      <c r="D26" s="10">
        <v>31</v>
      </c>
      <c r="E26" s="11">
        <f>D26/B$26</f>
        <v>0.46268656716417911</v>
      </c>
      <c r="F26" s="9">
        <v>27</v>
      </c>
      <c r="G26" s="36" t="s">
        <v>85</v>
      </c>
      <c r="H26" s="36">
        <v>20</v>
      </c>
      <c r="I26" s="11">
        <f>H26/F$26</f>
        <v>0.7407407407407407</v>
      </c>
      <c r="J26" s="9">
        <v>55</v>
      </c>
      <c r="K26" s="36" t="s">
        <v>93</v>
      </c>
      <c r="L26" s="36">
        <v>36</v>
      </c>
      <c r="M26" s="11">
        <f>L26/J$26</f>
        <v>0.65454545454545454</v>
      </c>
      <c r="N26" s="9">
        <v>12</v>
      </c>
      <c r="O26" s="36" t="s">
        <v>117</v>
      </c>
      <c r="P26" s="36">
        <v>31</v>
      </c>
      <c r="Q26" s="11">
        <f>P26/N$26</f>
        <v>2.5833333333333335</v>
      </c>
      <c r="R26" s="12"/>
      <c r="S26" s="19"/>
      <c r="T26" s="19"/>
      <c r="U26" s="19"/>
      <c r="V26" s="19"/>
    </row>
    <row r="27" spans="1:22" ht="15.5" x14ac:dyDescent="0.35">
      <c r="A27" s="16"/>
      <c r="B27" s="9"/>
      <c r="C27" s="62" t="s">
        <v>12</v>
      </c>
      <c r="D27" s="62">
        <v>43</v>
      </c>
      <c r="E27" s="60">
        <f t="shared" ref="E27:E33" si="11">D27/B$26</f>
        <v>0.64179104477611937</v>
      </c>
      <c r="F27" s="9"/>
      <c r="G27" s="61" t="s">
        <v>89</v>
      </c>
      <c r="H27" s="61">
        <v>38</v>
      </c>
      <c r="I27" s="60">
        <f>H27/F$26</f>
        <v>1.4074074074074074</v>
      </c>
      <c r="J27" s="9"/>
      <c r="K27" s="61" t="s">
        <v>94</v>
      </c>
      <c r="L27" s="61">
        <v>46</v>
      </c>
      <c r="M27" s="60">
        <f>L27/J$26</f>
        <v>0.83636363636363631</v>
      </c>
      <c r="N27" s="9"/>
      <c r="Q27" s="17"/>
      <c r="R27" s="12"/>
      <c r="S27" s="19"/>
      <c r="T27" s="19"/>
      <c r="U27" s="19"/>
      <c r="V27" s="19"/>
    </row>
    <row r="28" spans="1:22" ht="15.5" x14ac:dyDescent="0.35">
      <c r="A28" s="16"/>
      <c r="B28" s="20">
        <v>34</v>
      </c>
      <c r="C28" s="62" t="s">
        <v>15</v>
      </c>
      <c r="D28" s="62">
        <v>59</v>
      </c>
      <c r="E28" s="60">
        <f t="shared" si="11"/>
        <v>0.88059701492537312</v>
      </c>
      <c r="F28" s="20" t="s">
        <v>16</v>
      </c>
      <c r="G28" t="s">
        <v>82</v>
      </c>
      <c r="H28">
        <v>49</v>
      </c>
      <c r="I28" s="17">
        <f>H28/F$26</f>
        <v>1.8148148148148149</v>
      </c>
      <c r="J28" s="20" t="s">
        <v>102</v>
      </c>
      <c r="K28" s="61" t="s">
        <v>96</v>
      </c>
      <c r="L28" s="61">
        <v>58</v>
      </c>
      <c r="M28" s="60">
        <f t="shared" ref="M28:M32" si="12">L28/J$26</f>
        <v>1.0545454545454545</v>
      </c>
      <c r="N28" s="20" t="s">
        <v>51</v>
      </c>
      <c r="Q28" s="17"/>
      <c r="R28" s="12"/>
      <c r="S28" s="19"/>
      <c r="T28" s="19"/>
      <c r="U28" s="19"/>
      <c r="V28" s="19"/>
    </row>
    <row r="29" spans="1:22" ht="15.5" x14ac:dyDescent="0.35">
      <c r="A29" s="16"/>
      <c r="B29" s="9"/>
      <c r="C29" s="62" t="s">
        <v>57</v>
      </c>
      <c r="D29" s="62">
        <v>65</v>
      </c>
      <c r="E29" s="60">
        <f t="shared" si="11"/>
        <v>0.97014925373134331</v>
      </c>
      <c r="F29" s="9"/>
      <c r="G29" t="s">
        <v>86</v>
      </c>
      <c r="H29">
        <v>74</v>
      </c>
      <c r="I29" s="17">
        <f t="shared" ref="I29:I30" si="13">H29/F$26</f>
        <v>2.7407407407407409</v>
      </c>
      <c r="J29" s="9"/>
      <c r="K29" t="s">
        <v>101</v>
      </c>
      <c r="L29">
        <v>88</v>
      </c>
      <c r="M29" s="17">
        <f t="shared" si="12"/>
        <v>1.6</v>
      </c>
      <c r="N29" s="9"/>
      <c r="Q29" s="17"/>
      <c r="R29" s="12"/>
      <c r="S29" s="19"/>
      <c r="T29" s="19"/>
      <c r="U29" s="19"/>
      <c r="V29" s="19"/>
    </row>
    <row r="30" spans="1:22" ht="15.5" x14ac:dyDescent="0.35">
      <c r="A30" s="16"/>
      <c r="B30" s="9"/>
      <c r="C30" s="62" t="s">
        <v>56</v>
      </c>
      <c r="D30" s="62">
        <v>79</v>
      </c>
      <c r="E30" s="60">
        <f t="shared" si="11"/>
        <v>1.1791044776119404</v>
      </c>
      <c r="F30" s="9"/>
      <c r="G30" t="s">
        <v>88</v>
      </c>
      <c r="H30">
        <v>85</v>
      </c>
      <c r="I30" s="17">
        <f t="shared" si="13"/>
        <v>3.1481481481481484</v>
      </c>
      <c r="J30" s="9"/>
      <c r="K30" t="s">
        <v>100</v>
      </c>
      <c r="L30">
        <v>106</v>
      </c>
      <c r="M30" s="17">
        <f t="shared" si="12"/>
        <v>1.9272727272727272</v>
      </c>
      <c r="N30" s="9"/>
      <c r="Q30" s="17"/>
      <c r="R30" s="12"/>
      <c r="S30" s="19"/>
      <c r="T30" s="19"/>
      <c r="U30" s="19"/>
      <c r="V30" s="19"/>
    </row>
    <row r="31" spans="1:22" ht="15.5" x14ac:dyDescent="0.35">
      <c r="A31" s="16"/>
      <c r="B31" s="9"/>
      <c r="C31" s="62" t="s">
        <v>60</v>
      </c>
      <c r="D31" s="62">
        <v>103</v>
      </c>
      <c r="E31" s="60">
        <f t="shared" si="11"/>
        <v>1.5373134328358209</v>
      </c>
      <c r="F31" s="9"/>
      <c r="I31" s="17"/>
      <c r="J31" s="9"/>
      <c r="K31" t="s">
        <v>123</v>
      </c>
      <c r="L31">
        <v>121</v>
      </c>
      <c r="M31" s="17">
        <f t="shared" si="12"/>
        <v>2.2000000000000002</v>
      </c>
      <c r="N31" s="9"/>
      <c r="Q31" s="17"/>
      <c r="R31" s="12"/>
      <c r="S31" s="19"/>
      <c r="T31" s="19"/>
      <c r="U31" s="19"/>
      <c r="V31" s="19"/>
    </row>
    <row r="32" spans="1:22" ht="15.5" x14ac:dyDescent="0.35">
      <c r="A32" s="16"/>
      <c r="B32" s="9"/>
      <c r="C32" s="14" t="s">
        <v>67</v>
      </c>
      <c r="D32" s="14">
        <v>125</v>
      </c>
      <c r="E32" s="17">
        <f t="shared" si="11"/>
        <v>1.8656716417910448</v>
      </c>
      <c r="F32" s="9"/>
      <c r="I32" s="17"/>
      <c r="J32" s="9"/>
      <c r="K32" t="s">
        <v>104</v>
      </c>
      <c r="L32">
        <v>165</v>
      </c>
      <c r="M32" s="17">
        <f t="shared" si="12"/>
        <v>3</v>
      </c>
      <c r="N32" s="9"/>
      <c r="Q32" s="17"/>
      <c r="R32" s="12"/>
      <c r="S32" s="19"/>
      <c r="T32" s="19"/>
      <c r="U32" s="19"/>
      <c r="V32" s="19"/>
    </row>
    <row r="33" spans="1:22" ht="16" thickBot="1" x14ac:dyDescent="0.4">
      <c r="A33" s="16"/>
      <c r="B33" s="9"/>
      <c r="C33" s="14" t="s">
        <v>68</v>
      </c>
      <c r="D33" s="14">
        <v>156</v>
      </c>
      <c r="E33" s="29">
        <f t="shared" si="11"/>
        <v>2.3283582089552239</v>
      </c>
      <c r="F33" s="27"/>
      <c r="G33" s="40"/>
      <c r="H33" s="40"/>
      <c r="I33" s="29"/>
      <c r="J33" s="27"/>
      <c r="K33" s="40"/>
      <c r="L33" s="40"/>
      <c r="M33" s="30"/>
      <c r="N33" s="27"/>
      <c r="O33" s="40"/>
      <c r="P33" s="40"/>
      <c r="Q33" s="29"/>
      <c r="R33" s="12"/>
      <c r="S33" s="19"/>
      <c r="T33" s="19"/>
      <c r="U33" s="19"/>
      <c r="V33" s="19"/>
    </row>
    <row r="34" spans="1:22" ht="15.5" x14ac:dyDescent="0.35">
      <c r="A34" s="31" t="s">
        <v>37</v>
      </c>
      <c r="B34" s="32">
        <v>63</v>
      </c>
      <c r="C34" s="33" t="s">
        <v>10</v>
      </c>
      <c r="D34" s="33">
        <v>12</v>
      </c>
      <c r="E34" s="11">
        <f>D34/B$34</f>
        <v>0.19047619047619047</v>
      </c>
      <c r="F34" s="9">
        <v>2</v>
      </c>
      <c r="G34" s="19"/>
      <c r="H34" s="19"/>
      <c r="I34" s="67">
        <f>H34/F$34</f>
        <v>0</v>
      </c>
      <c r="J34" s="9">
        <v>84</v>
      </c>
      <c r="K34" s="36" t="s">
        <v>122</v>
      </c>
      <c r="L34" s="36">
        <v>41</v>
      </c>
      <c r="M34" s="11">
        <f t="shared" ref="M34:M41" si="14">L34/J$34</f>
        <v>0.48809523809523808</v>
      </c>
      <c r="N34" s="9">
        <v>19</v>
      </c>
      <c r="O34" s="36" t="s">
        <v>114</v>
      </c>
      <c r="P34" s="36">
        <v>12</v>
      </c>
      <c r="Q34" s="11">
        <f>P34/N$34</f>
        <v>0.63157894736842102</v>
      </c>
      <c r="R34" s="12"/>
      <c r="S34" s="19"/>
      <c r="T34" s="19"/>
      <c r="U34" s="19"/>
      <c r="V34" s="19"/>
    </row>
    <row r="35" spans="1:22" ht="15.5" x14ac:dyDescent="0.35">
      <c r="A35" s="16"/>
      <c r="B35" s="9"/>
      <c r="C35" s="62" t="s">
        <v>12</v>
      </c>
      <c r="D35" s="62">
        <v>34</v>
      </c>
      <c r="E35" s="60">
        <f t="shared" ref="E35:E41" si="15">D35/B$34</f>
        <v>0.53968253968253965</v>
      </c>
      <c r="F35" s="9"/>
      <c r="I35" s="17"/>
      <c r="J35" s="9"/>
      <c r="K35" s="61" t="s">
        <v>101</v>
      </c>
      <c r="L35" s="61">
        <v>68</v>
      </c>
      <c r="M35" s="60">
        <f t="shared" si="14"/>
        <v>0.80952380952380953</v>
      </c>
      <c r="N35" s="9"/>
      <c r="O35" t="s">
        <v>129</v>
      </c>
      <c r="P35">
        <v>27</v>
      </c>
      <c r="Q35" s="17">
        <f>P35/N$34</f>
        <v>1.4210526315789473</v>
      </c>
      <c r="R35" s="12"/>
      <c r="S35" s="19"/>
      <c r="T35" s="19"/>
      <c r="U35" s="19"/>
      <c r="V35" s="19"/>
    </row>
    <row r="36" spans="1:22" ht="15.5" x14ac:dyDescent="0.35">
      <c r="A36" s="16"/>
      <c r="B36" s="20" t="s">
        <v>69</v>
      </c>
      <c r="C36" s="62" t="s">
        <v>63</v>
      </c>
      <c r="D36" s="62">
        <v>70</v>
      </c>
      <c r="E36" s="60">
        <f t="shared" si="15"/>
        <v>1.1111111111111112</v>
      </c>
      <c r="F36" s="20" t="s">
        <v>75</v>
      </c>
      <c r="I36" s="17"/>
      <c r="J36" s="20" t="s">
        <v>105</v>
      </c>
      <c r="K36" s="61" t="s">
        <v>93</v>
      </c>
      <c r="L36" s="61">
        <v>73</v>
      </c>
      <c r="M36" s="60">
        <f t="shared" si="14"/>
        <v>0.86904761904761907</v>
      </c>
      <c r="N36" s="20" t="s">
        <v>128</v>
      </c>
      <c r="Q36" s="17"/>
      <c r="R36" s="12"/>
    </row>
    <row r="37" spans="1:22" ht="15.5" x14ac:dyDescent="0.35">
      <c r="A37" s="16"/>
      <c r="B37" s="9"/>
      <c r="C37" s="62" t="s">
        <v>15</v>
      </c>
      <c r="D37" s="62">
        <v>74</v>
      </c>
      <c r="E37" s="60">
        <f t="shared" si="15"/>
        <v>1.1746031746031746</v>
      </c>
      <c r="F37" s="9"/>
      <c r="I37" s="17"/>
      <c r="J37" s="9"/>
      <c r="K37" s="61" t="s">
        <v>106</v>
      </c>
      <c r="L37" s="61">
        <v>85</v>
      </c>
      <c r="M37" s="60">
        <f t="shared" si="14"/>
        <v>1.0119047619047619</v>
      </c>
      <c r="N37" s="9"/>
      <c r="Q37" s="17"/>
      <c r="R37" s="12"/>
    </row>
    <row r="38" spans="1:22" ht="15.5" x14ac:dyDescent="0.35">
      <c r="A38" s="16"/>
      <c r="B38" s="9"/>
      <c r="C38" s="62" t="s">
        <v>70</v>
      </c>
      <c r="D38" s="62">
        <v>79</v>
      </c>
      <c r="E38" s="60">
        <f t="shared" si="15"/>
        <v>1.253968253968254</v>
      </c>
      <c r="F38" s="9"/>
      <c r="I38" s="17"/>
      <c r="J38" s="9"/>
      <c r="K38" s="61" t="s">
        <v>107</v>
      </c>
      <c r="L38" s="61">
        <v>88</v>
      </c>
      <c r="M38" s="60">
        <f t="shared" si="14"/>
        <v>1.0476190476190477</v>
      </c>
      <c r="N38" s="9"/>
      <c r="Q38" s="17"/>
      <c r="R38" s="12"/>
    </row>
    <row r="39" spans="1:22" ht="15.5" x14ac:dyDescent="0.35">
      <c r="A39" s="16"/>
      <c r="B39" s="9"/>
      <c r="C39" s="14" t="s">
        <v>23</v>
      </c>
      <c r="D39" s="14">
        <v>110</v>
      </c>
      <c r="E39" s="17">
        <f t="shared" si="15"/>
        <v>1.746031746031746</v>
      </c>
      <c r="F39" s="9"/>
      <c r="I39" s="17"/>
      <c r="J39" s="9"/>
      <c r="K39" s="61" t="s">
        <v>108</v>
      </c>
      <c r="L39" s="61">
        <v>97</v>
      </c>
      <c r="M39" s="60">
        <f t="shared" si="14"/>
        <v>1.1547619047619047</v>
      </c>
      <c r="N39" s="9"/>
      <c r="Q39" s="17"/>
      <c r="R39" s="12"/>
    </row>
    <row r="40" spans="1:22" ht="15.5" x14ac:dyDescent="0.35">
      <c r="A40" s="16"/>
      <c r="B40" s="9"/>
      <c r="C40" s="14" t="s">
        <v>56</v>
      </c>
      <c r="D40" s="14">
        <v>116</v>
      </c>
      <c r="E40" s="17">
        <f t="shared" si="15"/>
        <v>1.8412698412698412</v>
      </c>
      <c r="F40" s="9"/>
      <c r="I40" s="17"/>
      <c r="J40" s="9"/>
      <c r="K40" t="s">
        <v>109</v>
      </c>
      <c r="L40">
        <v>114</v>
      </c>
      <c r="M40" s="17">
        <f t="shared" si="14"/>
        <v>1.3571428571428572</v>
      </c>
      <c r="N40" s="9"/>
      <c r="Q40" s="17"/>
      <c r="R40" s="12"/>
    </row>
    <row r="41" spans="1:22" ht="16" thickBot="1" x14ac:dyDescent="0.4">
      <c r="A41" s="26"/>
      <c r="B41" s="27"/>
      <c r="C41" s="28" t="s">
        <v>38</v>
      </c>
      <c r="D41" s="28">
        <v>120</v>
      </c>
      <c r="E41" s="29">
        <f t="shared" si="15"/>
        <v>1.9047619047619047</v>
      </c>
      <c r="F41" s="27"/>
      <c r="G41" s="40"/>
      <c r="H41" s="40"/>
      <c r="I41" s="29"/>
      <c r="J41" s="27"/>
      <c r="K41" s="40" t="s">
        <v>124</v>
      </c>
      <c r="L41" s="40">
        <v>138</v>
      </c>
      <c r="M41" s="29">
        <f t="shared" si="14"/>
        <v>1.6428571428571428</v>
      </c>
      <c r="N41" s="27"/>
      <c r="O41" s="40"/>
      <c r="P41" s="40"/>
      <c r="Q41" s="29"/>
      <c r="R41" s="12"/>
    </row>
    <row r="42" spans="1:22" ht="15.5" x14ac:dyDescent="0.35">
      <c r="A42" s="31" t="s">
        <v>39</v>
      </c>
      <c r="B42" s="32">
        <v>118</v>
      </c>
      <c r="C42" s="33" t="s">
        <v>10</v>
      </c>
      <c r="D42" s="33">
        <v>28</v>
      </c>
      <c r="E42" s="34">
        <f t="shared" ref="E42:E49" si="16">D42/B$42</f>
        <v>0.23728813559322035</v>
      </c>
      <c r="F42" s="9">
        <v>48</v>
      </c>
      <c r="G42" s="36" t="s">
        <v>85</v>
      </c>
      <c r="H42" s="36">
        <v>19</v>
      </c>
      <c r="I42" s="11">
        <f>H42/F$42</f>
        <v>0.39583333333333331</v>
      </c>
      <c r="J42" s="9">
        <v>134</v>
      </c>
      <c r="K42" s="36" t="s">
        <v>120</v>
      </c>
      <c r="L42" s="36">
        <v>13</v>
      </c>
      <c r="M42" s="11">
        <f t="shared" ref="M42:M49" si="17">L42/J$42</f>
        <v>9.7014925373134331E-2</v>
      </c>
      <c r="N42" s="9">
        <v>49</v>
      </c>
      <c r="O42" s="36" t="s">
        <v>118</v>
      </c>
      <c r="P42" s="36">
        <v>13</v>
      </c>
      <c r="Q42" s="11">
        <f>P42/N$42</f>
        <v>0.26530612244897961</v>
      </c>
      <c r="R42" s="12"/>
    </row>
    <row r="43" spans="1:22" ht="15.5" x14ac:dyDescent="0.35">
      <c r="A43" s="16"/>
      <c r="B43" s="9"/>
      <c r="C43" s="62" t="s">
        <v>12</v>
      </c>
      <c r="D43" s="62">
        <v>39</v>
      </c>
      <c r="E43" s="60">
        <f t="shared" si="16"/>
        <v>0.33050847457627119</v>
      </c>
      <c r="F43" s="9"/>
      <c r="G43" s="61" t="s">
        <v>89</v>
      </c>
      <c r="H43" s="61">
        <v>45</v>
      </c>
      <c r="I43" s="60">
        <f>H43/F$42</f>
        <v>0.9375</v>
      </c>
      <c r="J43" s="9"/>
      <c r="K43" s="61" t="s">
        <v>94</v>
      </c>
      <c r="L43" s="61">
        <v>35</v>
      </c>
      <c r="M43" s="60">
        <f t="shared" si="17"/>
        <v>0.26119402985074625</v>
      </c>
      <c r="N43" s="9"/>
      <c r="O43" s="61" t="s">
        <v>112</v>
      </c>
      <c r="P43" s="61">
        <v>38</v>
      </c>
      <c r="Q43" s="60">
        <f>P43/N$42</f>
        <v>0.77551020408163263</v>
      </c>
      <c r="R43" s="12"/>
    </row>
    <row r="44" spans="1:22" ht="15.5" x14ac:dyDescent="0.35">
      <c r="A44" s="16"/>
      <c r="B44" s="20" t="s">
        <v>40</v>
      </c>
      <c r="C44" s="62" t="s">
        <v>60</v>
      </c>
      <c r="D44" s="62">
        <v>87</v>
      </c>
      <c r="E44" s="60">
        <f t="shared" si="16"/>
        <v>0.73728813559322037</v>
      </c>
      <c r="F44" s="20" t="s">
        <v>36</v>
      </c>
      <c r="G44" t="s">
        <v>87</v>
      </c>
      <c r="H44">
        <v>67</v>
      </c>
      <c r="I44" s="17">
        <f t="shared" ref="I44:I49" si="18">H44/F$42</f>
        <v>1.3958333333333333</v>
      </c>
      <c r="J44" s="20" t="s">
        <v>98</v>
      </c>
      <c r="K44" s="61" t="s">
        <v>99</v>
      </c>
      <c r="L44" s="61">
        <v>42</v>
      </c>
      <c r="M44" s="60">
        <f t="shared" si="17"/>
        <v>0.31343283582089554</v>
      </c>
      <c r="N44" s="20" t="s">
        <v>42</v>
      </c>
      <c r="O44" t="s">
        <v>125</v>
      </c>
      <c r="P44">
        <v>52</v>
      </c>
      <c r="Q44" s="17">
        <f t="shared" ref="Q44:Q48" si="19">P44/N$42</f>
        <v>1.0612244897959184</v>
      </c>
      <c r="R44" s="12"/>
    </row>
    <row r="45" spans="1:22" ht="15.5" x14ac:dyDescent="0.35">
      <c r="A45" s="16"/>
      <c r="B45" s="9"/>
      <c r="C45" s="62" t="s">
        <v>55</v>
      </c>
      <c r="D45" s="62">
        <v>88</v>
      </c>
      <c r="E45" s="60">
        <f t="shared" si="16"/>
        <v>0.74576271186440679</v>
      </c>
      <c r="F45" s="9"/>
      <c r="G45" t="s">
        <v>81</v>
      </c>
      <c r="H45">
        <v>70</v>
      </c>
      <c r="I45" s="17">
        <f t="shared" si="18"/>
        <v>1.4583333333333333</v>
      </c>
      <c r="J45" s="9"/>
      <c r="K45" t="s">
        <v>119</v>
      </c>
      <c r="L45">
        <v>121</v>
      </c>
      <c r="M45" s="17">
        <f t="shared" si="17"/>
        <v>0.90298507462686572</v>
      </c>
      <c r="N45" s="9"/>
      <c r="O45" t="s">
        <v>113</v>
      </c>
      <c r="P45">
        <v>69</v>
      </c>
      <c r="Q45" s="17">
        <f t="shared" si="19"/>
        <v>1.4081632653061225</v>
      </c>
      <c r="R45" s="12"/>
    </row>
    <row r="46" spans="1:22" ht="15.5" x14ac:dyDescent="0.35">
      <c r="A46" s="16"/>
      <c r="B46" s="9"/>
      <c r="C46" s="62" t="s">
        <v>61</v>
      </c>
      <c r="D46" s="62">
        <v>92</v>
      </c>
      <c r="E46" s="60">
        <f t="shared" si="16"/>
        <v>0.77966101694915257</v>
      </c>
      <c r="F46" s="9"/>
      <c r="G46" t="s">
        <v>86</v>
      </c>
      <c r="H46">
        <v>86</v>
      </c>
      <c r="I46" s="17">
        <f t="shared" si="18"/>
        <v>1.7916666666666667</v>
      </c>
      <c r="J46" s="9"/>
      <c r="K46" t="s">
        <v>101</v>
      </c>
      <c r="L46">
        <v>126</v>
      </c>
      <c r="M46" s="17">
        <f t="shared" si="17"/>
        <v>0.94029850746268662</v>
      </c>
      <c r="N46" s="9"/>
      <c r="O46" t="s">
        <v>118</v>
      </c>
      <c r="P46">
        <v>94</v>
      </c>
      <c r="Q46" s="17">
        <f t="shared" si="19"/>
        <v>1.9183673469387754</v>
      </c>
      <c r="R46" s="12"/>
    </row>
    <row r="47" spans="1:22" ht="15.5" x14ac:dyDescent="0.35">
      <c r="A47" s="16"/>
      <c r="B47" s="9"/>
      <c r="C47" s="14" t="s">
        <v>28</v>
      </c>
      <c r="D47" s="14">
        <v>113</v>
      </c>
      <c r="E47" s="17">
        <f t="shared" si="16"/>
        <v>0.9576271186440678</v>
      </c>
      <c r="F47" s="9"/>
      <c r="G47" t="s">
        <v>88</v>
      </c>
      <c r="H47">
        <v>104</v>
      </c>
      <c r="I47" s="17">
        <f t="shared" si="18"/>
        <v>2.1666666666666665</v>
      </c>
      <c r="J47" s="9"/>
      <c r="K47" t="s">
        <v>100</v>
      </c>
      <c r="L47">
        <v>127</v>
      </c>
      <c r="M47" s="17">
        <f t="shared" si="17"/>
        <v>0.94776119402985071</v>
      </c>
      <c r="N47" s="9"/>
      <c r="O47" t="s">
        <v>115</v>
      </c>
      <c r="P47">
        <v>118</v>
      </c>
      <c r="Q47" s="17">
        <f t="shared" si="19"/>
        <v>2.4081632653061225</v>
      </c>
      <c r="R47" s="12"/>
    </row>
    <row r="48" spans="1:22" ht="15.5" x14ac:dyDescent="0.35">
      <c r="A48" s="16"/>
      <c r="B48" s="9"/>
      <c r="C48" s="14" t="s">
        <v>23</v>
      </c>
      <c r="D48" s="14">
        <v>114</v>
      </c>
      <c r="E48" s="17">
        <f t="shared" si="16"/>
        <v>0.96610169491525422</v>
      </c>
      <c r="F48" s="9"/>
      <c r="G48" t="s">
        <v>79</v>
      </c>
      <c r="H48">
        <v>124</v>
      </c>
      <c r="I48" s="17">
        <f t="shared" si="18"/>
        <v>2.5833333333333335</v>
      </c>
      <c r="J48" s="9"/>
      <c r="K48" t="s">
        <v>95</v>
      </c>
      <c r="L48">
        <v>131</v>
      </c>
      <c r="M48" s="17">
        <f t="shared" si="17"/>
        <v>0.97761194029850751</v>
      </c>
      <c r="N48" s="9"/>
      <c r="Q48" s="17">
        <f t="shared" si="19"/>
        <v>0</v>
      </c>
      <c r="R48" s="12"/>
    </row>
    <row r="49" spans="1:18" ht="16" thickBot="1" x14ac:dyDescent="0.4">
      <c r="A49" s="26"/>
      <c r="B49" s="27"/>
      <c r="C49" s="28" t="s">
        <v>62</v>
      </c>
      <c r="D49" s="28">
        <v>138</v>
      </c>
      <c r="E49" s="29">
        <f t="shared" si="16"/>
        <v>1.1694915254237288</v>
      </c>
      <c r="F49" s="27"/>
      <c r="G49" s="40" t="s">
        <v>82</v>
      </c>
      <c r="H49" s="40">
        <v>125</v>
      </c>
      <c r="I49" s="29">
        <f t="shared" si="18"/>
        <v>2.6041666666666665</v>
      </c>
      <c r="J49" s="27"/>
      <c r="K49" s="40" t="s">
        <v>96</v>
      </c>
      <c r="L49" s="40">
        <v>178</v>
      </c>
      <c r="M49" s="30">
        <f t="shared" si="17"/>
        <v>1.3283582089552239</v>
      </c>
      <c r="N49" s="27"/>
      <c r="O49" s="40"/>
      <c r="P49" s="40"/>
      <c r="Q49" s="29"/>
      <c r="R49" s="12"/>
    </row>
    <row r="50" spans="1:18" ht="15.5" x14ac:dyDescent="0.35">
      <c r="A50" s="8" t="s">
        <v>43</v>
      </c>
      <c r="B50" s="9">
        <v>110</v>
      </c>
      <c r="C50" s="10" t="s">
        <v>10</v>
      </c>
      <c r="D50" s="10">
        <v>34</v>
      </c>
      <c r="E50" s="11">
        <f t="shared" ref="E50:E56" si="20">D50/B$50</f>
        <v>0.30909090909090908</v>
      </c>
      <c r="F50" s="9">
        <v>43</v>
      </c>
      <c r="G50" s="36" t="s">
        <v>85</v>
      </c>
      <c r="H50" s="36">
        <v>14</v>
      </c>
      <c r="I50" s="11">
        <f>H50/F$50</f>
        <v>0.32558139534883723</v>
      </c>
      <c r="J50" s="9">
        <v>95</v>
      </c>
      <c r="K50" s="36" t="s">
        <v>120</v>
      </c>
      <c r="L50" s="36">
        <v>24</v>
      </c>
      <c r="M50" s="11">
        <f t="shared" ref="M50:M56" si="21">L50/J$50</f>
        <v>0.25263157894736843</v>
      </c>
      <c r="N50" s="9">
        <v>40</v>
      </c>
      <c r="O50" s="36" t="s">
        <v>112</v>
      </c>
      <c r="P50" s="36">
        <v>20</v>
      </c>
      <c r="Q50" s="11">
        <f t="shared" ref="Q50:Q55" si="22">P50/N$50</f>
        <v>0.5</v>
      </c>
      <c r="R50" s="12"/>
    </row>
    <row r="51" spans="1:18" ht="15.5" x14ac:dyDescent="0.35">
      <c r="A51" s="16"/>
      <c r="B51" s="9"/>
      <c r="C51" s="62" t="s">
        <v>60</v>
      </c>
      <c r="D51" s="62">
        <v>49</v>
      </c>
      <c r="E51" s="60">
        <f t="shared" si="20"/>
        <v>0.44545454545454544</v>
      </c>
      <c r="F51" s="9"/>
      <c r="G51" s="66" t="s">
        <v>78</v>
      </c>
      <c r="H51" s="66">
        <v>36</v>
      </c>
      <c r="I51" s="60">
        <f>H51/F$50</f>
        <v>0.83720930232558144</v>
      </c>
      <c r="J51" s="9"/>
      <c r="K51" s="61" t="s">
        <v>122</v>
      </c>
      <c r="L51" s="61">
        <v>31</v>
      </c>
      <c r="M51" s="60">
        <f t="shared" si="21"/>
        <v>0.32631578947368423</v>
      </c>
      <c r="N51" s="9"/>
      <c r="O51" s="66" t="s">
        <v>114</v>
      </c>
      <c r="P51" s="66">
        <v>39</v>
      </c>
      <c r="Q51" s="60">
        <f t="shared" si="22"/>
        <v>0.97499999999999998</v>
      </c>
      <c r="R51" s="12"/>
    </row>
    <row r="52" spans="1:18" ht="15.5" x14ac:dyDescent="0.35">
      <c r="A52" s="16"/>
      <c r="B52" s="20">
        <v>55</v>
      </c>
      <c r="C52" s="62" t="s">
        <v>56</v>
      </c>
      <c r="D52" s="62">
        <v>81</v>
      </c>
      <c r="E52" s="60">
        <f t="shared" si="20"/>
        <v>0.73636363636363633</v>
      </c>
      <c r="F52" s="20" t="s">
        <v>74</v>
      </c>
      <c r="G52" s="58" t="s">
        <v>89</v>
      </c>
      <c r="H52" s="58">
        <v>54</v>
      </c>
      <c r="I52" s="17">
        <f t="shared" ref="I52:I56" si="23">H52/F$50</f>
        <v>1.2558139534883721</v>
      </c>
      <c r="J52" s="20" t="s">
        <v>71</v>
      </c>
      <c r="K52" s="61" t="s">
        <v>119</v>
      </c>
      <c r="L52" s="61">
        <v>85</v>
      </c>
      <c r="M52" s="60">
        <f t="shared" si="21"/>
        <v>0.89473684210526316</v>
      </c>
      <c r="N52" s="20" t="s">
        <v>16</v>
      </c>
      <c r="O52" s="58" t="s">
        <v>113</v>
      </c>
      <c r="P52" s="58">
        <v>43</v>
      </c>
      <c r="Q52" s="17">
        <f t="shared" si="22"/>
        <v>1.075</v>
      </c>
      <c r="R52" s="12"/>
    </row>
    <row r="53" spans="1:18" ht="15.5" x14ac:dyDescent="0.35">
      <c r="A53" s="16"/>
      <c r="B53" s="9"/>
      <c r="C53" s="62" t="s">
        <v>55</v>
      </c>
      <c r="D53" s="62">
        <v>101</v>
      </c>
      <c r="E53" s="60">
        <f t="shared" si="20"/>
        <v>0.91818181818181821</v>
      </c>
      <c r="F53" s="9"/>
      <c r="G53" s="58" t="s">
        <v>79</v>
      </c>
      <c r="H53" s="58">
        <v>80</v>
      </c>
      <c r="I53" s="17">
        <f t="shared" si="23"/>
        <v>1.8604651162790697</v>
      </c>
      <c r="J53" s="9"/>
      <c r="K53" t="s">
        <v>103</v>
      </c>
      <c r="L53">
        <v>100</v>
      </c>
      <c r="M53" s="17">
        <f t="shared" si="21"/>
        <v>1.0526315789473684</v>
      </c>
      <c r="N53" s="9"/>
      <c r="O53" s="58" t="s">
        <v>126</v>
      </c>
      <c r="P53" s="58">
        <v>72</v>
      </c>
      <c r="Q53" s="17">
        <f t="shared" si="22"/>
        <v>1.8</v>
      </c>
      <c r="R53" s="12"/>
    </row>
    <row r="54" spans="1:18" ht="15.5" x14ac:dyDescent="0.35">
      <c r="A54" s="16"/>
      <c r="B54" s="9"/>
      <c r="C54" s="62" t="s">
        <v>12</v>
      </c>
      <c r="D54" s="62">
        <v>109</v>
      </c>
      <c r="E54" s="60">
        <f t="shared" si="20"/>
        <v>0.99090909090909096</v>
      </c>
      <c r="F54" s="9"/>
      <c r="G54" s="58" t="s">
        <v>82</v>
      </c>
      <c r="H54" s="58">
        <v>116</v>
      </c>
      <c r="I54" s="17">
        <f t="shared" si="23"/>
        <v>2.6976744186046511</v>
      </c>
      <c r="J54" s="9"/>
      <c r="K54" t="s">
        <v>101</v>
      </c>
      <c r="L54">
        <v>156</v>
      </c>
      <c r="M54" s="17">
        <f t="shared" si="21"/>
        <v>1.6421052631578947</v>
      </c>
      <c r="N54" s="9"/>
      <c r="O54" s="58" t="s">
        <v>115</v>
      </c>
      <c r="P54" s="58">
        <v>90</v>
      </c>
      <c r="Q54" s="17">
        <f t="shared" si="22"/>
        <v>2.25</v>
      </c>
      <c r="R54" s="12"/>
    </row>
    <row r="55" spans="1:18" ht="15.5" x14ac:dyDescent="0.35">
      <c r="A55" s="16"/>
      <c r="B55" s="9"/>
      <c r="C55" s="14" t="s">
        <v>57</v>
      </c>
      <c r="D55" s="14">
        <v>127</v>
      </c>
      <c r="E55" s="17">
        <f t="shared" si="20"/>
        <v>1.1545454545454545</v>
      </c>
      <c r="F55" s="9"/>
      <c r="G55" s="58" t="s">
        <v>88</v>
      </c>
      <c r="H55" s="58">
        <v>125</v>
      </c>
      <c r="I55" s="17">
        <f t="shared" si="23"/>
        <v>2.9069767441860463</v>
      </c>
      <c r="J55" s="9"/>
      <c r="K55" t="s">
        <v>100</v>
      </c>
      <c r="L55">
        <v>156</v>
      </c>
      <c r="M55" s="17">
        <f t="shared" si="21"/>
        <v>1.6421052631578947</v>
      </c>
      <c r="N55" s="9"/>
      <c r="O55" s="58" t="s">
        <v>127</v>
      </c>
      <c r="P55" s="58">
        <v>126</v>
      </c>
      <c r="Q55" s="17">
        <f t="shared" si="22"/>
        <v>3.15</v>
      </c>
      <c r="R55" s="12"/>
    </row>
    <row r="56" spans="1:18" ht="16" thickBot="1" x14ac:dyDescent="0.4">
      <c r="A56" s="16"/>
      <c r="B56" s="9"/>
      <c r="C56" s="14" t="s">
        <v>63</v>
      </c>
      <c r="D56" s="14">
        <v>127</v>
      </c>
      <c r="E56" s="17">
        <f t="shared" si="20"/>
        <v>1.1545454545454545</v>
      </c>
      <c r="F56" s="27"/>
      <c r="G56" s="40" t="s">
        <v>90</v>
      </c>
      <c r="H56" s="40">
        <v>125</v>
      </c>
      <c r="I56" s="29">
        <f t="shared" si="23"/>
        <v>2.9069767441860463</v>
      </c>
      <c r="J56" s="27"/>
      <c r="K56" s="40" t="s">
        <v>123</v>
      </c>
      <c r="L56" s="40">
        <v>165</v>
      </c>
      <c r="M56" s="29">
        <f t="shared" si="21"/>
        <v>1.736842105263158</v>
      </c>
      <c r="N56" s="27"/>
      <c r="O56" s="40"/>
      <c r="P56" s="40"/>
      <c r="Q56" s="29"/>
      <c r="R56" s="12"/>
    </row>
    <row r="57" spans="1:18" ht="15.5" x14ac:dyDescent="0.35">
      <c r="A57" s="31" t="s">
        <v>45</v>
      </c>
      <c r="B57" s="32">
        <v>83</v>
      </c>
      <c r="C57" s="33" t="s">
        <v>10</v>
      </c>
      <c r="D57" s="33">
        <v>35</v>
      </c>
      <c r="E57" s="34">
        <f t="shared" ref="E57:E63" si="24">D57/B$57</f>
        <v>0.42168674698795183</v>
      </c>
      <c r="F57" s="9">
        <v>31</v>
      </c>
      <c r="G57" s="36" t="s">
        <v>77</v>
      </c>
      <c r="H57" s="36">
        <v>18</v>
      </c>
      <c r="I57" s="11">
        <f>H57/F$57</f>
        <v>0.58064516129032262</v>
      </c>
      <c r="J57" s="9">
        <v>78</v>
      </c>
      <c r="K57" s="36" t="s">
        <v>120</v>
      </c>
      <c r="L57" s="36">
        <v>28</v>
      </c>
      <c r="M57" s="11">
        <f t="shared" ref="M57:M63" si="25">L57/J$57</f>
        <v>0.35897435897435898</v>
      </c>
      <c r="N57" s="9">
        <v>37</v>
      </c>
      <c r="O57" s="36" t="s">
        <v>112</v>
      </c>
      <c r="P57" s="36">
        <v>30</v>
      </c>
      <c r="Q57" s="11">
        <f>P57/N$57</f>
        <v>0.81081081081081086</v>
      </c>
      <c r="R57" s="12"/>
    </row>
    <row r="58" spans="1:18" ht="15.5" x14ac:dyDescent="0.35">
      <c r="A58" s="16"/>
      <c r="B58" s="9"/>
      <c r="C58" s="62" t="s">
        <v>55</v>
      </c>
      <c r="D58" s="62">
        <v>43</v>
      </c>
      <c r="E58" s="60">
        <f t="shared" si="24"/>
        <v>0.51807228915662651</v>
      </c>
      <c r="F58" s="9"/>
      <c r="G58" t="s">
        <v>87</v>
      </c>
      <c r="H58">
        <v>54</v>
      </c>
      <c r="I58" s="17">
        <f>H58/F$57</f>
        <v>1.7419354838709677</v>
      </c>
      <c r="J58" s="9"/>
      <c r="K58" s="61" t="s">
        <v>101</v>
      </c>
      <c r="L58" s="61">
        <v>46</v>
      </c>
      <c r="M58" s="60">
        <f t="shared" si="25"/>
        <v>0.58974358974358976</v>
      </c>
      <c r="N58" s="9"/>
      <c r="O58" s="66" t="s">
        <v>118</v>
      </c>
      <c r="P58" s="66">
        <v>31</v>
      </c>
      <c r="Q58" s="60">
        <f t="shared" ref="Q58:Q62" si="26">P58/N$57</f>
        <v>0.83783783783783783</v>
      </c>
      <c r="R58" s="12"/>
    </row>
    <row r="59" spans="1:18" ht="15.5" x14ac:dyDescent="0.35">
      <c r="A59" s="16"/>
      <c r="B59" s="20" t="s">
        <v>33</v>
      </c>
      <c r="C59" s="62" t="s">
        <v>12</v>
      </c>
      <c r="D59" s="62">
        <v>64</v>
      </c>
      <c r="E59" s="60">
        <f t="shared" si="24"/>
        <v>0.77108433734939763</v>
      </c>
      <c r="F59" s="20" t="s">
        <v>16</v>
      </c>
      <c r="G59" t="s">
        <v>79</v>
      </c>
      <c r="H59">
        <v>58</v>
      </c>
      <c r="I59" s="17">
        <f t="shared" ref="I59:I62" si="27">H59/F$57</f>
        <v>1.8709677419354838</v>
      </c>
      <c r="J59" s="20" t="s">
        <v>47</v>
      </c>
      <c r="K59" s="61" t="s">
        <v>94</v>
      </c>
      <c r="L59" s="61">
        <v>78</v>
      </c>
      <c r="M59" s="60">
        <f t="shared" si="25"/>
        <v>1</v>
      </c>
      <c r="N59" s="20" t="s">
        <v>16</v>
      </c>
      <c r="O59" s="58" t="s">
        <v>113</v>
      </c>
      <c r="P59" s="58">
        <v>55</v>
      </c>
      <c r="Q59" s="17">
        <f t="shared" si="26"/>
        <v>1.4864864864864864</v>
      </c>
      <c r="R59" s="12"/>
    </row>
    <row r="60" spans="1:18" ht="15.5" x14ac:dyDescent="0.35">
      <c r="A60" s="16"/>
      <c r="B60" s="9"/>
      <c r="C60" s="62" t="s">
        <v>60</v>
      </c>
      <c r="D60" s="62">
        <v>105</v>
      </c>
      <c r="E60" s="60">
        <f t="shared" si="24"/>
        <v>1.2650602409638554</v>
      </c>
      <c r="F60" s="9"/>
      <c r="G60" t="s">
        <v>83</v>
      </c>
      <c r="H60">
        <v>63</v>
      </c>
      <c r="I60" s="17">
        <f t="shared" si="27"/>
        <v>2.032258064516129</v>
      </c>
      <c r="J60" s="9"/>
      <c r="K60" s="61" t="s">
        <v>103</v>
      </c>
      <c r="L60" s="61">
        <v>83</v>
      </c>
      <c r="M60" s="60">
        <f t="shared" si="25"/>
        <v>1.0641025641025641</v>
      </c>
      <c r="N60" s="9"/>
      <c r="O60" s="58" t="s">
        <v>117</v>
      </c>
      <c r="P60" s="58">
        <v>68</v>
      </c>
      <c r="Q60" s="17">
        <f t="shared" si="26"/>
        <v>1.8378378378378379</v>
      </c>
      <c r="R60" s="12"/>
    </row>
    <row r="61" spans="1:18" ht="15.5" x14ac:dyDescent="0.35">
      <c r="A61" s="16"/>
      <c r="B61" s="9"/>
      <c r="C61" s="62" t="s">
        <v>57</v>
      </c>
      <c r="D61" s="62">
        <v>105</v>
      </c>
      <c r="E61" s="60">
        <f t="shared" si="24"/>
        <v>1.2650602409638554</v>
      </c>
      <c r="F61" s="9"/>
      <c r="G61" t="s">
        <v>82</v>
      </c>
      <c r="H61">
        <v>76</v>
      </c>
      <c r="I61" s="17">
        <f t="shared" si="27"/>
        <v>2.4516129032258065</v>
      </c>
      <c r="J61" s="9"/>
      <c r="K61" t="s">
        <v>104</v>
      </c>
      <c r="L61">
        <v>118</v>
      </c>
      <c r="M61" s="17">
        <f t="shared" si="25"/>
        <v>1.5128205128205128</v>
      </c>
      <c r="N61" s="9"/>
      <c r="O61" s="58" t="s">
        <v>115</v>
      </c>
      <c r="P61" s="58">
        <v>86</v>
      </c>
      <c r="Q61" s="17">
        <f t="shared" si="26"/>
        <v>2.3243243243243241</v>
      </c>
      <c r="R61" s="12"/>
    </row>
    <row r="62" spans="1:18" ht="15.5" x14ac:dyDescent="0.35">
      <c r="A62" s="16"/>
      <c r="B62" s="9"/>
      <c r="C62" s="14" t="s">
        <v>15</v>
      </c>
      <c r="D62" s="14">
        <v>121</v>
      </c>
      <c r="E62" s="17">
        <f t="shared" si="24"/>
        <v>1.4578313253012047</v>
      </c>
      <c r="F62" s="9"/>
      <c r="I62" s="17">
        <f t="shared" si="27"/>
        <v>0</v>
      </c>
      <c r="J62" s="9"/>
      <c r="K62" t="s">
        <v>119</v>
      </c>
      <c r="L62">
        <v>124</v>
      </c>
      <c r="M62" s="17">
        <f t="shared" si="25"/>
        <v>1.5897435897435896</v>
      </c>
      <c r="N62" s="9"/>
      <c r="O62" s="58" t="s">
        <v>116</v>
      </c>
      <c r="P62" s="58">
        <v>115</v>
      </c>
      <c r="Q62" s="17">
        <f t="shared" si="26"/>
        <v>3.1081081081081079</v>
      </c>
      <c r="R62" s="12"/>
    </row>
    <row r="63" spans="1:18" ht="16" thickBot="1" x14ac:dyDescent="0.4">
      <c r="A63" s="26"/>
      <c r="B63" s="27"/>
      <c r="C63" s="28" t="s">
        <v>68</v>
      </c>
      <c r="D63" s="28">
        <v>131</v>
      </c>
      <c r="E63" s="17">
        <f t="shared" si="24"/>
        <v>1.5783132530120483</v>
      </c>
      <c r="F63" s="27"/>
      <c r="G63" s="40"/>
      <c r="H63" s="40"/>
      <c r="I63" s="29"/>
      <c r="J63" s="27"/>
      <c r="K63" s="40" t="s">
        <v>96</v>
      </c>
      <c r="L63" s="40">
        <v>151</v>
      </c>
      <c r="M63" s="29">
        <f t="shared" si="25"/>
        <v>1.9358974358974359</v>
      </c>
      <c r="N63" s="27"/>
      <c r="O63" s="40"/>
      <c r="P63" s="40"/>
      <c r="Q63" s="29"/>
      <c r="R63" s="12"/>
    </row>
    <row r="64" spans="1:18" ht="15.5" x14ac:dyDescent="0.35">
      <c r="A64" s="8" t="s">
        <v>46</v>
      </c>
      <c r="B64" s="9">
        <v>72</v>
      </c>
      <c r="C64" s="10" t="s">
        <v>10</v>
      </c>
      <c r="D64" s="10">
        <v>16</v>
      </c>
      <c r="E64" s="34">
        <f>D64/B$64</f>
        <v>0.22222222222222221</v>
      </c>
      <c r="F64" s="9">
        <v>29</v>
      </c>
      <c r="G64" s="36" t="s">
        <v>85</v>
      </c>
      <c r="H64" s="36">
        <v>17</v>
      </c>
      <c r="I64" s="11">
        <f>H64/F$64</f>
        <v>0.58620689655172409</v>
      </c>
      <c r="J64" s="9">
        <v>72</v>
      </c>
      <c r="K64" s="36" t="s">
        <v>120</v>
      </c>
      <c r="L64" s="36">
        <v>22</v>
      </c>
      <c r="M64" s="11">
        <f>L64/J$64</f>
        <v>0.30555555555555558</v>
      </c>
      <c r="N64" s="9">
        <v>21</v>
      </c>
      <c r="O64" s="36" t="s">
        <v>113</v>
      </c>
      <c r="P64" s="36">
        <v>23</v>
      </c>
      <c r="Q64" s="11">
        <f>P64/N$64</f>
        <v>1.0952380952380953</v>
      </c>
      <c r="R64" s="12"/>
    </row>
    <row r="65" spans="1:18" ht="15.5" x14ac:dyDescent="0.35">
      <c r="A65" s="16"/>
      <c r="B65" s="9"/>
      <c r="C65" s="62" t="s">
        <v>12</v>
      </c>
      <c r="D65" s="62">
        <v>33</v>
      </c>
      <c r="E65" s="60">
        <f t="shared" ref="E65:E69" si="28">D65/B$64</f>
        <v>0.45833333333333331</v>
      </c>
      <c r="F65" s="9"/>
      <c r="G65" s="58" t="s">
        <v>86</v>
      </c>
      <c r="H65" s="58">
        <v>49</v>
      </c>
      <c r="I65" s="17">
        <f>H65/F$64</f>
        <v>1.6896551724137931</v>
      </c>
      <c r="J65" s="9"/>
      <c r="K65" s="66" t="s">
        <v>94</v>
      </c>
      <c r="L65" s="66">
        <v>54</v>
      </c>
      <c r="M65" s="60">
        <f>L65/J$64</f>
        <v>0.75</v>
      </c>
      <c r="N65" s="9"/>
      <c r="O65" s="66" t="s">
        <v>112</v>
      </c>
      <c r="P65" s="66">
        <v>26</v>
      </c>
      <c r="Q65" s="60">
        <f>P65/N$64</f>
        <v>1.2380952380952381</v>
      </c>
      <c r="R65" s="12"/>
    </row>
    <row r="66" spans="1:18" ht="15.5" x14ac:dyDescent="0.35">
      <c r="A66" s="16"/>
      <c r="B66" s="20" t="s">
        <v>34</v>
      </c>
      <c r="C66" s="62" t="s">
        <v>56</v>
      </c>
      <c r="D66" s="62">
        <v>47</v>
      </c>
      <c r="E66" s="60">
        <f t="shared" si="28"/>
        <v>0.65277777777777779</v>
      </c>
      <c r="F66" s="20" t="s">
        <v>16</v>
      </c>
      <c r="G66" s="58" t="s">
        <v>80</v>
      </c>
      <c r="H66" s="58">
        <v>51</v>
      </c>
      <c r="I66" s="17">
        <f t="shared" ref="I66:I68" si="29">H66/F$64</f>
        <v>1.7586206896551724</v>
      </c>
      <c r="J66" s="20" t="s">
        <v>34</v>
      </c>
      <c r="K66" s="66" t="s">
        <v>96</v>
      </c>
      <c r="L66" s="66">
        <v>55</v>
      </c>
      <c r="M66" s="60">
        <f t="shared" ref="M66:M69" si="30">L66/J$64</f>
        <v>0.76388888888888884</v>
      </c>
      <c r="N66" s="20" t="s">
        <v>16</v>
      </c>
      <c r="O66" s="58" t="s">
        <v>117</v>
      </c>
      <c r="P66" s="58">
        <v>66</v>
      </c>
      <c r="Q66" s="17">
        <f t="shared" ref="Q66:Q67" si="31">P66/N$64</f>
        <v>3.1428571428571428</v>
      </c>
      <c r="R66" s="12"/>
    </row>
    <row r="67" spans="1:18" ht="15.5" x14ac:dyDescent="0.35">
      <c r="A67" s="16"/>
      <c r="B67" s="9"/>
      <c r="C67" s="62" t="s">
        <v>23</v>
      </c>
      <c r="D67" s="62">
        <v>87</v>
      </c>
      <c r="E67" s="60">
        <f t="shared" si="28"/>
        <v>1.2083333333333333</v>
      </c>
      <c r="F67" s="9"/>
      <c r="G67" s="58" t="s">
        <v>87</v>
      </c>
      <c r="H67" s="58">
        <v>55</v>
      </c>
      <c r="I67" s="17">
        <f t="shared" si="29"/>
        <v>1.896551724137931</v>
      </c>
      <c r="J67" s="9" t="s">
        <v>48</v>
      </c>
      <c r="K67" s="66" t="s">
        <v>119</v>
      </c>
      <c r="L67" s="66">
        <v>72</v>
      </c>
      <c r="M67" s="60">
        <f t="shared" si="30"/>
        <v>1</v>
      </c>
      <c r="N67" s="9"/>
      <c r="Q67" s="17"/>
      <c r="R67" s="12"/>
    </row>
    <row r="68" spans="1:18" ht="15.5" x14ac:dyDescent="0.35">
      <c r="A68" s="16"/>
      <c r="B68" s="9"/>
      <c r="C68" s="14" t="s">
        <v>57</v>
      </c>
      <c r="D68" s="14">
        <v>91</v>
      </c>
      <c r="E68" s="17">
        <f t="shared" si="28"/>
        <v>1.2638888888888888</v>
      </c>
      <c r="F68" s="9"/>
      <c r="G68" s="58" t="s">
        <v>82</v>
      </c>
      <c r="H68" s="58">
        <v>63</v>
      </c>
      <c r="I68" s="17">
        <f t="shared" si="29"/>
        <v>2.1724137931034484</v>
      </c>
      <c r="J68" s="9"/>
      <c r="K68" s="66" t="s">
        <v>101</v>
      </c>
      <c r="L68" s="66">
        <v>86</v>
      </c>
      <c r="M68" s="60">
        <f t="shared" si="30"/>
        <v>1.1944444444444444</v>
      </c>
      <c r="N68" s="9"/>
      <c r="Q68" s="17"/>
      <c r="R68" s="12"/>
    </row>
    <row r="69" spans="1:18" ht="16" thickBot="1" x14ac:dyDescent="0.4">
      <c r="A69" s="16"/>
      <c r="B69" s="9"/>
      <c r="C69" s="14" t="s">
        <v>55</v>
      </c>
      <c r="D69" s="14">
        <v>99</v>
      </c>
      <c r="E69" s="17">
        <f t="shared" si="28"/>
        <v>1.375</v>
      </c>
      <c r="F69" s="27"/>
      <c r="G69" s="40"/>
      <c r="H69" s="40"/>
      <c r="I69" s="29"/>
      <c r="J69" s="27"/>
      <c r="K69" s="40" t="s">
        <v>99</v>
      </c>
      <c r="L69" s="40">
        <v>136</v>
      </c>
      <c r="M69" s="29">
        <f t="shared" si="30"/>
        <v>1.8888888888888888</v>
      </c>
      <c r="N69" s="27"/>
      <c r="O69" s="40"/>
      <c r="P69" s="40"/>
      <c r="Q69" s="29"/>
      <c r="R69" s="12"/>
    </row>
    <row r="70" spans="1:18" ht="15.5" x14ac:dyDescent="0.35">
      <c r="A70" s="31" t="s">
        <v>49</v>
      </c>
      <c r="B70" s="32">
        <v>79</v>
      </c>
      <c r="C70" s="33" t="s">
        <v>12</v>
      </c>
      <c r="D70" s="33">
        <v>18</v>
      </c>
      <c r="E70" s="34">
        <f t="shared" ref="E70:E78" si="32">D70/B$70</f>
        <v>0.22784810126582278</v>
      </c>
      <c r="F70" s="9">
        <v>13</v>
      </c>
      <c r="G70" s="36" t="s">
        <v>87</v>
      </c>
      <c r="H70" s="36">
        <v>10</v>
      </c>
      <c r="I70" s="42">
        <f>H70/F$70</f>
        <v>0.76923076923076927</v>
      </c>
      <c r="J70" s="9">
        <v>178</v>
      </c>
      <c r="K70" s="36" t="s">
        <v>100</v>
      </c>
      <c r="L70" s="36">
        <v>26</v>
      </c>
      <c r="M70" s="11">
        <f t="shared" ref="M70:M78" si="33">L70/J$70</f>
        <v>0.14606741573033707</v>
      </c>
      <c r="N70" s="9">
        <v>37</v>
      </c>
      <c r="O70" s="36" t="s">
        <v>125</v>
      </c>
      <c r="P70" s="36">
        <v>10</v>
      </c>
      <c r="Q70" s="11">
        <f>P70/N$70</f>
        <v>0.27027027027027029</v>
      </c>
      <c r="R70" s="12"/>
    </row>
    <row r="71" spans="1:18" ht="15.5" x14ac:dyDescent="0.35">
      <c r="A71" s="16"/>
      <c r="B71" s="9"/>
      <c r="C71" s="62" t="s">
        <v>72</v>
      </c>
      <c r="D71" s="62">
        <v>40</v>
      </c>
      <c r="E71" s="60">
        <f t="shared" si="32"/>
        <v>0.50632911392405067</v>
      </c>
      <c r="F71" s="9"/>
      <c r="G71" s="14" t="s">
        <v>91</v>
      </c>
      <c r="H71" s="59">
        <v>36</v>
      </c>
      <c r="I71" s="38">
        <f t="shared" ref="I71:I72" si="34">H71/F$70</f>
        <v>2.7692307692307692</v>
      </c>
      <c r="J71" s="9"/>
      <c r="K71" s="61" t="s">
        <v>122</v>
      </c>
      <c r="L71" s="61">
        <v>47</v>
      </c>
      <c r="M71" s="60">
        <f t="shared" si="33"/>
        <v>0.2640449438202247</v>
      </c>
      <c r="N71" s="9"/>
      <c r="O71" t="s">
        <v>133</v>
      </c>
      <c r="P71">
        <v>36</v>
      </c>
      <c r="Q71" s="17">
        <f>P71/N$70</f>
        <v>0.97297297297297303</v>
      </c>
      <c r="R71" s="12"/>
    </row>
    <row r="72" spans="1:18" ht="15.5" x14ac:dyDescent="0.35">
      <c r="A72" s="16"/>
      <c r="B72" s="20" t="s">
        <v>71</v>
      </c>
      <c r="C72" s="62" t="s">
        <v>10</v>
      </c>
      <c r="D72" s="62">
        <v>47</v>
      </c>
      <c r="E72" s="60">
        <f t="shared" si="32"/>
        <v>0.59493670886075944</v>
      </c>
      <c r="F72" s="20" t="s">
        <v>76</v>
      </c>
      <c r="G72" s="14"/>
      <c r="H72" s="14"/>
      <c r="I72" s="38">
        <f t="shared" si="34"/>
        <v>0</v>
      </c>
      <c r="J72" s="20" t="s">
        <v>110</v>
      </c>
      <c r="K72" s="61" t="s">
        <v>106</v>
      </c>
      <c r="L72" s="61">
        <v>66</v>
      </c>
      <c r="M72" s="60">
        <f t="shared" si="33"/>
        <v>0.3707865168539326</v>
      </c>
      <c r="N72" s="20" t="s">
        <v>44</v>
      </c>
      <c r="O72" t="s">
        <v>130</v>
      </c>
      <c r="P72">
        <v>42</v>
      </c>
      <c r="Q72" s="17">
        <f t="shared" ref="Q72:Q74" si="35">P72/N$70</f>
        <v>1.1351351351351351</v>
      </c>
      <c r="R72" s="12"/>
    </row>
    <row r="73" spans="1:18" ht="15.5" x14ac:dyDescent="0.35">
      <c r="A73" s="16"/>
      <c r="B73" s="9"/>
      <c r="C73" s="14" t="s">
        <v>23</v>
      </c>
      <c r="D73" s="14">
        <v>71</v>
      </c>
      <c r="E73" s="17">
        <f t="shared" si="32"/>
        <v>0.89873417721518989</v>
      </c>
      <c r="F73" s="9"/>
      <c r="G73" s="14"/>
      <c r="H73" s="14"/>
      <c r="I73" s="38"/>
      <c r="J73" s="9"/>
      <c r="K73" s="61" t="s">
        <v>93</v>
      </c>
      <c r="L73" s="61">
        <v>68</v>
      </c>
      <c r="M73" s="60">
        <f t="shared" si="33"/>
        <v>0.38202247191011235</v>
      </c>
      <c r="N73" s="9"/>
      <c r="O73" t="s">
        <v>131</v>
      </c>
      <c r="P73">
        <v>73</v>
      </c>
      <c r="Q73" s="17">
        <f t="shared" si="35"/>
        <v>1.972972972972973</v>
      </c>
      <c r="R73" s="39"/>
    </row>
    <row r="74" spans="1:18" ht="15.5" x14ac:dyDescent="0.35">
      <c r="A74" s="16"/>
      <c r="B74" s="9"/>
      <c r="C74" s="14" t="s">
        <v>15</v>
      </c>
      <c r="D74" s="14">
        <v>80</v>
      </c>
      <c r="E74" s="17">
        <f t="shared" si="32"/>
        <v>1.0126582278481013</v>
      </c>
      <c r="F74" s="9"/>
      <c r="G74" s="14"/>
      <c r="H74" s="14"/>
      <c r="I74" s="17"/>
      <c r="J74" s="9"/>
      <c r="K74" s="61" t="s">
        <v>124</v>
      </c>
      <c r="L74" s="61">
        <v>93</v>
      </c>
      <c r="M74" s="60">
        <f t="shared" si="33"/>
        <v>0.52247191011235961</v>
      </c>
      <c r="N74" s="9"/>
      <c r="O74" t="s">
        <v>132</v>
      </c>
      <c r="P74">
        <v>82</v>
      </c>
      <c r="Q74" s="17">
        <f t="shared" si="35"/>
        <v>2.2162162162162162</v>
      </c>
      <c r="R74" s="12"/>
    </row>
    <row r="75" spans="1:18" ht="15.5" x14ac:dyDescent="0.35">
      <c r="A75" s="16"/>
      <c r="B75" s="9"/>
      <c r="C75" s="14" t="s">
        <v>73</v>
      </c>
      <c r="D75" s="14">
        <v>125</v>
      </c>
      <c r="E75" s="17">
        <f t="shared" si="32"/>
        <v>1.5822784810126582</v>
      </c>
      <c r="F75" s="9"/>
      <c r="G75" s="14"/>
      <c r="H75" s="14"/>
      <c r="I75" s="17"/>
      <c r="J75" s="9"/>
      <c r="K75" s="61" t="s">
        <v>111</v>
      </c>
      <c r="L75" s="61">
        <v>98</v>
      </c>
      <c r="M75" s="60">
        <f t="shared" si="33"/>
        <v>0.550561797752809</v>
      </c>
      <c r="N75" s="9"/>
      <c r="O75" s="14"/>
      <c r="P75" s="14"/>
      <c r="Q75" s="17"/>
      <c r="R75" s="12"/>
    </row>
    <row r="76" spans="1:18" ht="15.5" x14ac:dyDescent="0.35">
      <c r="A76" s="16"/>
      <c r="B76" s="9"/>
      <c r="C76" s="14" t="s">
        <v>56</v>
      </c>
      <c r="D76" s="14">
        <v>130</v>
      </c>
      <c r="E76" s="17">
        <f t="shared" si="32"/>
        <v>1.6455696202531647</v>
      </c>
      <c r="F76" s="9"/>
      <c r="G76" s="14"/>
      <c r="H76" s="14"/>
      <c r="I76" s="17"/>
      <c r="J76" s="9"/>
      <c r="K76" s="61" t="s">
        <v>101</v>
      </c>
      <c r="L76" s="61">
        <v>110</v>
      </c>
      <c r="M76" s="60">
        <f t="shared" si="33"/>
        <v>0.6179775280898876</v>
      </c>
      <c r="N76" s="9"/>
      <c r="O76" s="14"/>
      <c r="P76" s="14"/>
      <c r="Q76" s="17"/>
      <c r="R76" s="12"/>
    </row>
    <row r="77" spans="1:18" ht="15.5" x14ac:dyDescent="0.35">
      <c r="A77" s="16"/>
      <c r="B77" s="9"/>
      <c r="C77" s="14" t="s">
        <v>38</v>
      </c>
      <c r="D77" s="14">
        <v>142</v>
      </c>
      <c r="E77" s="17">
        <f t="shared" si="32"/>
        <v>1.7974683544303798</v>
      </c>
      <c r="F77" s="9"/>
      <c r="G77" s="14"/>
      <c r="H77" s="14"/>
      <c r="I77" s="17"/>
      <c r="J77" s="9"/>
      <c r="K77" t="s">
        <v>119</v>
      </c>
      <c r="L77">
        <v>139</v>
      </c>
      <c r="M77" s="17">
        <f t="shared" si="33"/>
        <v>0.7808988764044944</v>
      </c>
      <c r="N77" s="9"/>
      <c r="O77" s="14"/>
      <c r="P77" s="14"/>
      <c r="Q77" s="17"/>
      <c r="R77" s="12"/>
    </row>
    <row r="78" spans="1:18" ht="16" thickBot="1" x14ac:dyDescent="0.4">
      <c r="A78" s="26"/>
      <c r="B78" s="27"/>
      <c r="C78" s="40" t="s">
        <v>63</v>
      </c>
      <c r="D78" s="40">
        <v>144</v>
      </c>
      <c r="E78" s="41">
        <f t="shared" si="32"/>
        <v>1.8227848101265822</v>
      </c>
      <c r="F78" s="27"/>
      <c r="G78" s="28"/>
      <c r="H78" s="28"/>
      <c r="I78" s="29"/>
      <c r="J78" s="27"/>
      <c r="K78" s="40" t="s">
        <v>107</v>
      </c>
      <c r="L78" s="40">
        <v>158</v>
      </c>
      <c r="M78" s="29">
        <f t="shared" si="33"/>
        <v>0.88764044943820219</v>
      </c>
      <c r="N78" s="27"/>
      <c r="O78" s="28"/>
      <c r="P78" s="28"/>
      <c r="Q78" s="29"/>
      <c r="R78" s="12"/>
    </row>
  </sheetData>
  <mergeCells count="14">
    <mergeCell ref="S3:V3"/>
    <mergeCell ref="A1:Q1"/>
    <mergeCell ref="C3:E3"/>
    <mergeCell ref="G3:I3"/>
    <mergeCell ref="K3:M3"/>
    <mergeCell ref="O3:Q3"/>
    <mergeCell ref="S15:V15"/>
    <mergeCell ref="S16:V17"/>
    <mergeCell ref="S6:V6"/>
    <mergeCell ref="S8:V8"/>
    <mergeCell ref="S10:V10"/>
    <mergeCell ref="S11:V11"/>
    <mergeCell ref="S12:V12"/>
    <mergeCell ref="S14:V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ROCK</dc:creator>
  <cp:lastModifiedBy>Olivier ROCK</cp:lastModifiedBy>
  <dcterms:created xsi:type="dcterms:W3CDTF">2015-06-05T18:19:34Z</dcterms:created>
  <dcterms:modified xsi:type="dcterms:W3CDTF">2025-10-15T18:07:11Z</dcterms:modified>
</cp:coreProperties>
</file>