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desra\Documents\ERIC\document à ERIC\lycée saint Adrien\AS éric\escalade\résultat 2025.2026\"/>
    </mc:Choice>
  </mc:AlternateContent>
  <xr:revisionPtr revIDLastSave="0" documentId="8_{FA93EC96-44D6-4D37-81E7-C3E77782AF07}" xr6:coauthVersionLast="47" xr6:coauthVersionMax="47" xr10:uidLastSave="{00000000-0000-0000-0000-000000000000}"/>
  <workbookProtection workbookAlgorithmName="SHA-512" workbookHashValue="ewQAXHJI6kfB9gXVscOmxUtWqIYiHqI2NS2vwLTvLW5MHJcXgexEH7B5R5BtFgGZxWesJXC8uvdEykojjYDMOA==" workbookSaltValue="ZIGyLzQOO7Q3NNjnc6I0WA==" workbookSpinCount="100000" lockStructure="1"/>
  <bookViews>
    <workbookView xWindow="-120" yWindow="-120" windowWidth="19440" windowHeight="15000" xr2:uid="{0702CC0A-6991-4B84-A00E-A358653DF61D}"/>
  </bookViews>
  <sheets>
    <sheet name="Benj Mixte" sheetId="1" r:id="rId1"/>
    <sheet name="Benj N-Mixte" sheetId="2" r:id="rId2"/>
    <sheet name="Minm Mixte" sheetId="3" r:id="rId3"/>
    <sheet name="Minm N-Mixte" sheetId="4" r:id="rId4"/>
    <sheet name="Cadt Mixte" sheetId="5" r:id="rId5"/>
    <sheet name="Cadt N-Mixte" sheetId="6" r:id="rId6"/>
    <sheet name="Junr Mixte" sheetId="7" r:id="rId7"/>
    <sheet name="Junr N-Mixte" sheetId="8" r:id="rId8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51" i="8" l="1"/>
  <c r="K51" i="8"/>
  <c r="L51" i="8" s="1"/>
  <c r="I51" i="8"/>
  <c r="G51" i="8"/>
  <c r="E51" i="8"/>
  <c r="M51" i="8" s="1"/>
  <c r="O49" i="8"/>
  <c r="K49" i="8"/>
  <c r="L49" i="8" s="1"/>
  <c r="I49" i="8"/>
  <c r="G49" i="8"/>
  <c r="E49" i="8"/>
  <c r="P49" i="8" s="1"/>
  <c r="Q49" i="8" s="1"/>
  <c r="O47" i="8"/>
  <c r="K47" i="8"/>
  <c r="L47" i="8" s="1"/>
  <c r="I47" i="8"/>
  <c r="G47" i="8"/>
  <c r="E47" i="8"/>
  <c r="P47" i="8" s="1"/>
  <c r="Q47" i="8" s="1"/>
  <c r="O45" i="8"/>
  <c r="K45" i="8"/>
  <c r="L45" i="8" s="1"/>
  <c r="I45" i="8"/>
  <c r="G45" i="8"/>
  <c r="E45" i="8"/>
  <c r="P45" i="8" s="1"/>
  <c r="Q45" i="8" s="1"/>
  <c r="P43" i="8"/>
  <c r="Q43" i="8" s="1"/>
  <c r="O43" i="8"/>
  <c r="K43" i="8"/>
  <c r="L43" i="8" s="1"/>
  <c r="I43" i="8"/>
  <c r="G43" i="8"/>
  <c r="E43" i="8"/>
  <c r="M43" i="8" s="1"/>
  <c r="P41" i="8"/>
  <c r="Q41" i="8" s="1"/>
  <c r="O41" i="8"/>
  <c r="K41" i="8"/>
  <c r="L41" i="8" s="1"/>
  <c r="I41" i="8"/>
  <c r="G41" i="8"/>
  <c r="E41" i="8"/>
  <c r="M41" i="8" s="1"/>
  <c r="P39" i="8"/>
  <c r="Q39" i="8" s="1"/>
  <c r="O39" i="8"/>
  <c r="M39" i="8"/>
  <c r="S39" i="8" s="1"/>
  <c r="K39" i="8"/>
  <c r="L39" i="8" s="1"/>
  <c r="I39" i="8"/>
  <c r="G39" i="8"/>
  <c r="E39" i="8"/>
  <c r="P37" i="8"/>
  <c r="Q37" i="8" s="1"/>
  <c r="O37" i="8"/>
  <c r="M37" i="8"/>
  <c r="R37" i="8" s="1"/>
  <c r="L37" i="8"/>
  <c r="K37" i="8"/>
  <c r="I37" i="8"/>
  <c r="G37" i="8"/>
  <c r="E37" i="8"/>
  <c r="O35" i="8"/>
  <c r="K35" i="8"/>
  <c r="P35" i="8" s="1"/>
  <c r="Q35" i="8" s="1"/>
  <c r="I35" i="8"/>
  <c r="G35" i="8"/>
  <c r="E35" i="8"/>
  <c r="O33" i="8"/>
  <c r="K33" i="8"/>
  <c r="L33" i="8" s="1"/>
  <c r="I33" i="8"/>
  <c r="P33" i="8" s="1"/>
  <c r="Q33" i="8" s="1"/>
  <c r="G33" i="8"/>
  <c r="E33" i="8"/>
  <c r="O31" i="8"/>
  <c r="K31" i="8"/>
  <c r="L31" i="8" s="1"/>
  <c r="I31" i="8"/>
  <c r="G31" i="8"/>
  <c r="P31" i="8" s="1"/>
  <c r="Q31" i="8" s="1"/>
  <c r="E31" i="8"/>
  <c r="O29" i="8"/>
  <c r="K29" i="8"/>
  <c r="L29" i="8" s="1"/>
  <c r="I29" i="8"/>
  <c r="G29" i="8"/>
  <c r="E29" i="8"/>
  <c r="P29" i="8" s="1"/>
  <c r="Q29" i="8" s="1"/>
  <c r="O27" i="8"/>
  <c r="K27" i="8"/>
  <c r="L27" i="8" s="1"/>
  <c r="I27" i="8"/>
  <c r="G27" i="8"/>
  <c r="E27" i="8"/>
  <c r="P27" i="8" s="1"/>
  <c r="Q27" i="8" s="1"/>
  <c r="O25" i="8"/>
  <c r="K25" i="8"/>
  <c r="L25" i="8" s="1"/>
  <c r="I25" i="8"/>
  <c r="G25" i="8"/>
  <c r="E25" i="8"/>
  <c r="M25" i="8" s="1"/>
  <c r="O23" i="8"/>
  <c r="K23" i="8"/>
  <c r="L23" i="8" s="1"/>
  <c r="I23" i="8"/>
  <c r="G23" i="8"/>
  <c r="E23" i="8"/>
  <c r="P23" i="8" s="1"/>
  <c r="Q23" i="8" s="1"/>
  <c r="O21" i="8"/>
  <c r="K21" i="8"/>
  <c r="L21" i="8" s="1"/>
  <c r="I21" i="8"/>
  <c r="G21" i="8"/>
  <c r="E21" i="8"/>
  <c r="P21" i="8" s="1"/>
  <c r="Q21" i="8" s="1"/>
  <c r="P19" i="8"/>
  <c r="Q19" i="8" s="1"/>
  <c r="O19" i="8"/>
  <c r="K19" i="8"/>
  <c r="L19" i="8" s="1"/>
  <c r="I19" i="8"/>
  <c r="G19" i="8"/>
  <c r="E19" i="8"/>
  <c r="M19" i="8" s="1"/>
  <c r="P17" i="8"/>
  <c r="Q17" i="8" s="1"/>
  <c r="O17" i="8"/>
  <c r="K17" i="8"/>
  <c r="L17" i="8" s="1"/>
  <c r="I17" i="8"/>
  <c r="G17" i="8"/>
  <c r="E17" i="8"/>
  <c r="M17" i="8" s="1"/>
  <c r="P15" i="8"/>
  <c r="Q15" i="8" s="1"/>
  <c r="O15" i="8"/>
  <c r="M15" i="8"/>
  <c r="R15" i="8" s="1"/>
  <c r="K15" i="8"/>
  <c r="L15" i="8" s="1"/>
  <c r="I15" i="8"/>
  <c r="G15" i="8"/>
  <c r="E15" i="8"/>
  <c r="P13" i="8"/>
  <c r="Q13" i="8" s="1"/>
  <c r="O13" i="8"/>
  <c r="M13" i="8"/>
  <c r="L13" i="8"/>
  <c r="K13" i="8"/>
  <c r="I13" i="8"/>
  <c r="G13" i="8"/>
  <c r="E13" i="8"/>
  <c r="O11" i="8"/>
  <c r="K11" i="8"/>
  <c r="L11" i="8" s="1"/>
  <c r="I11" i="8"/>
  <c r="G11" i="8"/>
  <c r="E11" i="8"/>
  <c r="O9" i="8"/>
  <c r="K9" i="8"/>
  <c r="L9" i="8" s="1"/>
  <c r="I9" i="8"/>
  <c r="P9" i="8" s="1"/>
  <c r="Q9" i="8" s="1"/>
  <c r="G9" i="8"/>
  <c r="E9" i="8"/>
  <c r="O7" i="8"/>
  <c r="K7" i="8"/>
  <c r="I7" i="8"/>
  <c r="G7" i="8"/>
  <c r="E7" i="8"/>
  <c r="O5" i="8"/>
  <c r="K5" i="8"/>
  <c r="I5" i="8"/>
  <c r="G5" i="8"/>
  <c r="E5" i="8"/>
  <c r="O3" i="8"/>
  <c r="K3" i="8"/>
  <c r="I3" i="8"/>
  <c r="G3" i="8"/>
  <c r="E3" i="8"/>
  <c r="P3" i="8" s="1"/>
  <c r="Q3" i="8" s="1"/>
  <c r="O51" i="7"/>
  <c r="K51" i="7"/>
  <c r="L51" i="7" s="1"/>
  <c r="I51" i="7"/>
  <c r="G51" i="7"/>
  <c r="E51" i="7"/>
  <c r="P51" i="7" s="1"/>
  <c r="Q51" i="7" s="1"/>
  <c r="O49" i="7"/>
  <c r="K49" i="7"/>
  <c r="L49" i="7" s="1"/>
  <c r="I49" i="7"/>
  <c r="G49" i="7"/>
  <c r="E49" i="7"/>
  <c r="M49" i="7" s="1"/>
  <c r="O47" i="7"/>
  <c r="K47" i="7"/>
  <c r="L47" i="7" s="1"/>
  <c r="I47" i="7"/>
  <c r="G47" i="7"/>
  <c r="E47" i="7"/>
  <c r="P47" i="7" s="1"/>
  <c r="Q47" i="7" s="1"/>
  <c r="O45" i="7"/>
  <c r="K45" i="7"/>
  <c r="L45" i="7" s="1"/>
  <c r="I45" i="7"/>
  <c r="G45" i="7"/>
  <c r="E45" i="7"/>
  <c r="P45" i="7" s="1"/>
  <c r="Q45" i="7" s="1"/>
  <c r="P43" i="7"/>
  <c r="Q43" i="7" s="1"/>
  <c r="O43" i="7"/>
  <c r="K43" i="7"/>
  <c r="L43" i="7" s="1"/>
  <c r="I43" i="7"/>
  <c r="G43" i="7"/>
  <c r="E43" i="7"/>
  <c r="M43" i="7" s="1"/>
  <c r="P41" i="7"/>
  <c r="Q41" i="7" s="1"/>
  <c r="O41" i="7"/>
  <c r="K41" i="7"/>
  <c r="L41" i="7" s="1"/>
  <c r="I41" i="7"/>
  <c r="G41" i="7"/>
  <c r="E41" i="7"/>
  <c r="M41" i="7" s="1"/>
  <c r="P39" i="7"/>
  <c r="Q39" i="7" s="1"/>
  <c r="O39" i="7"/>
  <c r="M39" i="7"/>
  <c r="S39" i="7" s="1"/>
  <c r="L39" i="7"/>
  <c r="K39" i="7"/>
  <c r="I39" i="7"/>
  <c r="G39" i="7"/>
  <c r="E39" i="7"/>
  <c r="P37" i="7"/>
  <c r="Q37" i="7" s="1"/>
  <c r="O37" i="7"/>
  <c r="M37" i="7"/>
  <c r="L37" i="7"/>
  <c r="K37" i="7"/>
  <c r="I37" i="7"/>
  <c r="G37" i="7"/>
  <c r="E37" i="7"/>
  <c r="O35" i="7"/>
  <c r="K35" i="7"/>
  <c r="P35" i="7" s="1"/>
  <c r="Q35" i="7" s="1"/>
  <c r="I35" i="7"/>
  <c r="G35" i="7"/>
  <c r="E35" i="7"/>
  <c r="O33" i="7"/>
  <c r="K33" i="7"/>
  <c r="L33" i="7" s="1"/>
  <c r="I33" i="7"/>
  <c r="M33" i="7" s="1"/>
  <c r="G33" i="7"/>
  <c r="E33" i="7"/>
  <c r="O31" i="7"/>
  <c r="K31" i="7"/>
  <c r="L31" i="7" s="1"/>
  <c r="I31" i="7"/>
  <c r="G31" i="7"/>
  <c r="M31" i="7" s="1"/>
  <c r="E31" i="7"/>
  <c r="P31" i="7" s="1"/>
  <c r="Q31" i="7" s="1"/>
  <c r="O29" i="7"/>
  <c r="K29" i="7"/>
  <c r="L29" i="7" s="1"/>
  <c r="I29" i="7"/>
  <c r="G29" i="7"/>
  <c r="E29" i="7"/>
  <c r="P29" i="7" s="1"/>
  <c r="Q29" i="7" s="1"/>
  <c r="O27" i="7"/>
  <c r="K27" i="7"/>
  <c r="L27" i="7" s="1"/>
  <c r="I27" i="7"/>
  <c r="G27" i="7"/>
  <c r="E27" i="7"/>
  <c r="P27" i="7" s="1"/>
  <c r="Q27" i="7" s="1"/>
  <c r="O25" i="7"/>
  <c r="K25" i="7"/>
  <c r="L25" i="7" s="1"/>
  <c r="I25" i="7"/>
  <c r="G25" i="7"/>
  <c r="E25" i="7"/>
  <c r="M25" i="7" s="1"/>
  <c r="O23" i="7"/>
  <c r="K23" i="7"/>
  <c r="L23" i="7" s="1"/>
  <c r="I23" i="7"/>
  <c r="G23" i="7"/>
  <c r="E23" i="7"/>
  <c r="P23" i="7" s="1"/>
  <c r="Q23" i="7" s="1"/>
  <c r="O21" i="7"/>
  <c r="K21" i="7"/>
  <c r="L21" i="7" s="1"/>
  <c r="I21" i="7"/>
  <c r="G21" i="7"/>
  <c r="E21" i="7"/>
  <c r="P21" i="7" s="1"/>
  <c r="Q21" i="7" s="1"/>
  <c r="P19" i="7"/>
  <c r="Q19" i="7" s="1"/>
  <c r="O19" i="7"/>
  <c r="K19" i="7"/>
  <c r="L19" i="7" s="1"/>
  <c r="I19" i="7"/>
  <c r="G19" i="7"/>
  <c r="E19" i="7"/>
  <c r="M19" i="7" s="1"/>
  <c r="P17" i="7"/>
  <c r="O17" i="7"/>
  <c r="M17" i="7"/>
  <c r="K17" i="7"/>
  <c r="L17" i="7" s="1"/>
  <c r="I17" i="7"/>
  <c r="G17" i="7"/>
  <c r="E17" i="7"/>
  <c r="P15" i="7"/>
  <c r="Q15" i="7" s="1"/>
  <c r="O15" i="7"/>
  <c r="M15" i="7"/>
  <c r="R15" i="7" s="1"/>
  <c r="L15" i="7"/>
  <c r="K15" i="7"/>
  <c r="I15" i="7"/>
  <c r="G15" i="7"/>
  <c r="E15" i="7"/>
  <c r="P13" i="7"/>
  <c r="Q13" i="7" s="1"/>
  <c r="O13" i="7"/>
  <c r="M13" i="7"/>
  <c r="R13" i="7" s="1"/>
  <c r="L13" i="7"/>
  <c r="K13" i="7"/>
  <c r="I13" i="7"/>
  <c r="G13" i="7"/>
  <c r="E13" i="7"/>
  <c r="O11" i="7"/>
  <c r="K11" i="7"/>
  <c r="M11" i="7" s="1"/>
  <c r="I11" i="7"/>
  <c r="G11" i="7"/>
  <c r="E11" i="7"/>
  <c r="O9" i="7"/>
  <c r="K9" i="7"/>
  <c r="L9" i="7" s="1"/>
  <c r="I9" i="7"/>
  <c r="P9" i="7" s="1"/>
  <c r="Q9" i="7" s="1"/>
  <c r="G9" i="7"/>
  <c r="E9" i="7"/>
  <c r="O7" i="7"/>
  <c r="K7" i="7"/>
  <c r="I7" i="7"/>
  <c r="G7" i="7"/>
  <c r="E7" i="7"/>
  <c r="P7" i="7" s="1"/>
  <c r="Q7" i="7" s="1"/>
  <c r="O5" i="7"/>
  <c r="K5" i="7"/>
  <c r="I5" i="7"/>
  <c r="G5" i="7"/>
  <c r="E5" i="7"/>
  <c r="P5" i="7" s="1"/>
  <c r="Q5" i="7" s="1"/>
  <c r="O3" i="7"/>
  <c r="K3" i="7"/>
  <c r="I3" i="7"/>
  <c r="G3" i="7"/>
  <c r="E3" i="7"/>
  <c r="O51" i="6"/>
  <c r="K51" i="6"/>
  <c r="L51" i="6" s="1"/>
  <c r="I51" i="6"/>
  <c r="G51" i="6"/>
  <c r="E51" i="6"/>
  <c r="M51" i="6" s="1"/>
  <c r="O49" i="6"/>
  <c r="K49" i="6"/>
  <c r="L49" i="6" s="1"/>
  <c r="I49" i="6"/>
  <c r="G49" i="6"/>
  <c r="E49" i="6"/>
  <c r="P49" i="6" s="1"/>
  <c r="Q49" i="6" s="1"/>
  <c r="O47" i="6"/>
  <c r="K47" i="6"/>
  <c r="L47" i="6" s="1"/>
  <c r="I47" i="6"/>
  <c r="G47" i="6"/>
  <c r="E47" i="6"/>
  <c r="M47" i="6" s="1"/>
  <c r="O45" i="6"/>
  <c r="K45" i="6"/>
  <c r="L45" i="6" s="1"/>
  <c r="I45" i="6"/>
  <c r="G45" i="6"/>
  <c r="E45" i="6"/>
  <c r="P45" i="6" s="1"/>
  <c r="Q45" i="6" s="1"/>
  <c r="P43" i="6"/>
  <c r="Q43" i="6" s="1"/>
  <c r="O43" i="6"/>
  <c r="K43" i="6"/>
  <c r="L43" i="6" s="1"/>
  <c r="I43" i="6"/>
  <c r="G43" i="6"/>
  <c r="E43" i="6"/>
  <c r="M43" i="6" s="1"/>
  <c r="P41" i="6"/>
  <c r="Q41" i="6" s="1"/>
  <c r="O41" i="6"/>
  <c r="K41" i="6"/>
  <c r="L41" i="6" s="1"/>
  <c r="I41" i="6"/>
  <c r="G41" i="6"/>
  <c r="E41" i="6"/>
  <c r="M41" i="6" s="1"/>
  <c r="P39" i="6"/>
  <c r="Q39" i="6" s="1"/>
  <c r="O39" i="6"/>
  <c r="M39" i="6"/>
  <c r="R39" i="6" s="1"/>
  <c r="K39" i="6"/>
  <c r="L39" i="6" s="1"/>
  <c r="I39" i="6"/>
  <c r="G39" i="6"/>
  <c r="E39" i="6"/>
  <c r="P37" i="6"/>
  <c r="Q37" i="6" s="1"/>
  <c r="O37" i="6"/>
  <c r="M37" i="6"/>
  <c r="R37" i="6" s="1"/>
  <c r="L37" i="6"/>
  <c r="K37" i="6"/>
  <c r="I37" i="6"/>
  <c r="G37" i="6"/>
  <c r="E37" i="6"/>
  <c r="O35" i="6"/>
  <c r="K35" i="6"/>
  <c r="M35" i="6" s="1"/>
  <c r="I35" i="6"/>
  <c r="G35" i="6"/>
  <c r="E35" i="6"/>
  <c r="O33" i="6"/>
  <c r="K33" i="6"/>
  <c r="L33" i="6" s="1"/>
  <c r="I33" i="6"/>
  <c r="M33" i="6" s="1"/>
  <c r="G33" i="6"/>
  <c r="E33" i="6"/>
  <c r="O31" i="6"/>
  <c r="K31" i="6"/>
  <c r="L31" i="6" s="1"/>
  <c r="I31" i="6"/>
  <c r="G31" i="6"/>
  <c r="M31" i="6" s="1"/>
  <c r="E31" i="6"/>
  <c r="O29" i="6"/>
  <c r="K29" i="6"/>
  <c r="L29" i="6" s="1"/>
  <c r="I29" i="6"/>
  <c r="G29" i="6"/>
  <c r="E29" i="6"/>
  <c r="M29" i="6" s="1"/>
  <c r="O27" i="6"/>
  <c r="K27" i="6"/>
  <c r="L27" i="6" s="1"/>
  <c r="I27" i="6"/>
  <c r="G27" i="6"/>
  <c r="E27" i="6"/>
  <c r="P27" i="6" s="1"/>
  <c r="Q27" i="6" s="1"/>
  <c r="O25" i="6"/>
  <c r="K25" i="6"/>
  <c r="L25" i="6" s="1"/>
  <c r="I25" i="6"/>
  <c r="G25" i="6"/>
  <c r="E25" i="6"/>
  <c r="P25" i="6" s="1"/>
  <c r="Q25" i="6" s="1"/>
  <c r="O23" i="6"/>
  <c r="K23" i="6"/>
  <c r="L23" i="6" s="1"/>
  <c r="I23" i="6"/>
  <c r="G23" i="6"/>
  <c r="E23" i="6"/>
  <c r="P23" i="6" s="1"/>
  <c r="Q23" i="6" s="1"/>
  <c r="O21" i="6"/>
  <c r="K21" i="6"/>
  <c r="L21" i="6" s="1"/>
  <c r="I21" i="6"/>
  <c r="G21" i="6"/>
  <c r="E21" i="6"/>
  <c r="P21" i="6" s="1"/>
  <c r="Q21" i="6" s="1"/>
  <c r="P19" i="6"/>
  <c r="Q19" i="6" s="1"/>
  <c r="O19" i="6"/>
  <c r="K19" i="6"/>
  <c r="L19" i="6" s="1"/>
  <c r="I19" i="6"/>
  <c r="G19" i="6"/>
  <c r="E19" i="6"/>
  <c r="M19" i="6" s="1"/>
  <c r="P17" i="6"/>
  <c r="Q17" i="6" s="1"/>
  <c r="O17" i="6"/>
  <c r="K17" i="6"/>
  <c r="L17" i="6" s="1"/>
  <c r="I17" i="6"/>
  <c r="G17" i="6"/>
  <c r="E17" i="6"/>
  <c r="M17" i="6" s="1"/>
  <c r="P15" i="6"/>
  <c r="Q15" i="6" s="1"/>
  <c r="O15" i="6"/>
  <c r="M15" i="6"/>
  <c r="S15" i="6" s="1"/>
  <c r="K15" i="6"/>
  <c r="L15" i="6" s="1"/>
  <c r="I15" i="6"/>
  <c r="G15" i="6"/>
  <c r="E15" i="6"/>
  <c r="P13" i="6"/>
  <c r="Q13" i="6" s="1"/>
  <c r="O13" i="6"/>
  <c r="M13" i="6"/>
  <c r="S13" i="6" s="1"/>
  <c r="L13" i="6"/>
  <c r="K13" i="6"/>
  <c r="I13" i="6"/>
  <c r="G13" i="6"/>
  <c r="E13" i="6"/>
  <c r="O11" i="6"/>
  <c r="K11" i="6"/>
  <c r="L11" i="6" s="1"/>
  <c r="I11" i="6"/>
  <c r="G11" i="6"/>
  <c r="E11" i="6"/>
  <c r="O9" i="6"/>
  <c r="K9" i="6"/>
  <c r="L9" i="6" s="1"/>
  <c r="I9" i="6"/>
  <c r="P9" i="6" s="1"/>
  <c r="Q9" i="6" s="1"/>
  <c r="G9" i="6"/>
  <c r="E9" i="6"/>
  <c r="O7" i="6"/>
  <c r="K7" i="6"/>
  <c r="I7" i="6"/>
  <c r="G7" i="6"/>
  <c r="E7" i="6"/>
  <c r="O5" i="6"/>
  <c r="K5" i="6"/>
  <c r="I5" i="6"/>
  <c r="G5" i="6"/>
  <c r="E5" i="6"/>
  <c r="O3" i="6"/>
  <c r="K3" i="6"/>
  <c r="I3" i="6"/>
  <c r="G3" i="6"/>
  <c r="E3" i="6"/>
  <c r="O51" i="5"/>
  <c r="K51" i="5"/>
  <c r="L51" i="5" s="1"/>
  <c r="I51" i="5"/>
  <c r="G51" i="5"/>
  <c r="E51" i="5"/>
  <c r="P51" i="5" s="1"/>
  <c r="Q51" i="5" s="1"/>
  <c r="O49" i="5"/>
  <c r="K49" i="5"/>
  <c r="L49" i="5" s="1"/>
  <c r="I49" i="5"/>
  <c r="G49" i="5"/>
  <c r="E49" i="5"/>
  <c r="M49" i="5" s="1"/>
  <c r="O47" i="5"/>
  <c r="K47" i="5"/>
  <c r="L47" i="5" s="1"/>
  <c r="I47" i="5"/>
  <c r="G47" i="5"/>
  <c r="E47" i="5"/>
  <c r="P47" i="5" s="1"/>
  <c r="Q47" i="5" s="1"/>
  <c r="Q45" i="5"/>
  <c r="P45" i="5"/>
  <c r="O45" i="5"/>
  <c r="K45" i="5"/>
  <c r="L45" i="5" s="1"/>
  <c r="I45" i="5"/>
  <c r="G45" i="5"/>
  <c r="E45" i="5"/>
  <c r="M45" i="5" s="1"/>
  <c r="P43" i="5"/>
  <c r="Q43" i="5" s="1"/>
  <c r="O43" i="5"/>
  <c r="K43" i="5"/>
  <c r="L43" i="5" s="1"/>
  <c r="I43" i="5"/>
  <c r="G43" i="5"/>
  <c r="E43" i="5"/>
  <c r="M43" i="5" s="1"/>
  <c r="P41" i="5"/>
  <c r="Q41" i="5" s="1"/>
  <c r="O41" i="5"/>
  <c r="M41" i="5"/>
  <c r="S41" i="5" s="1"/>
  <c r="K41" i="5"/>
  <c r="L41" i="5" s="1"/>
  <c r="I41" i="5"/>
  <c r="G41" i="5"/>
  <c r="E41" i="5"/>
  <c r="P39" i="5"/>
  <c r="Q39" i="5" s="1"/>
  <c r="O39" i="5"/>
  <c r="M39" i="5"/>
  <c r="L39" i="5"/>
  <c r="K39" i="5"/>
  <c r="I39" i="5"/>
  <c r="G39" i="5"/>
  <c r="E39" i="5"/>
  <c r="O37" i="5"/>
  <c r="M37" i="5"/>
  <c r="L37" i="5"/>
  <c r="K37" i="5"/>
  <c r="P37" i="5" s="1"/>
  <c r="Q37" i="5" s="1"/>
  <c r="I37" i="5"/>
  <c r="G37" i="5"/>
  <c r="E37" i="5"/>
  <c r="O35" i="5"/>
  <c r="K35" i="5"/>
  <c r="L35" i="5" s="1"/>
  <c r="I35" i="5"/>
  <c r="M35" i="5" s="1"/>
  <c r="G35" i="5"/>
  <c r="E35" i="5"/>
  <c r="O33" i="5"/>
  <c r="K33" i="5"/>
  <c r="L33" i="5" s="1"/>
  <c r="I33" i="5"/>
  <c r="G33" i="5"/>
  <c r="P33" i="5" s="1"/>
  <c r="Q33" i="5" s="1"/>
  <c r="E33" i="5"/>
  <c r="O31" i="5"/>
  <c r="K31" i="5"/>
  <c r="L31" i="5" s="1"/>
  <c r="I31" i="5"/>
  <c r="G31" i="5"/>
  <c r="E31" i="5"/>
  <c r="M31" i="5" s="1"/>
  <c r="O29" i="5"/>
  <c r="K29" i="5"/>
  <c r="L29" i="5" s="1"/>
  <c r="I29" i="5"/>
  <c r="G29" i="5"/>
  <c r="E29" i="5"/>
  <c r="M29" i="5" s="1"/>
  <c r="O27" i="5"/>
  <c r="K27" i="5"/>
  <c r="L27" i="5" s="1"/>
  <c r="I27" i="5"/>
  <c r="G27" i="5"/>
  <c r="E27" i="5"/>
  <c r="M27" i="5" s="1"/>
  <c r="O25" i="5"/>
  <c r="K25" i="5"/>
  <c r="L25" i="5" s="1"/>
  <c r="I25" i="5"/>
  <c r="G25" i="5"/>
  <c r="E25" i="5"/>
  <c r="M25" i="5" s="1"/>
  <c r="O23" i="5"/>
  <c r="K23" i="5"/>
  <c r="L23" i="5" s="1"/>
  <c r="I23" i="5"/>
  <c r="G23" i="5"/>
  <c r="E23" i="5"/>
  <c r="P23" i="5" s="1"/>
  <c r="Q23" i="5" s="1"/>
  <c r="P21" i="5"/>
  <c r="Q21" i="5" s="1"/>
  <c r="O21" i="5"/>
  <c r="K21" i="5"/>
  <c r="L21" i="5" s="1"/>
  <c r="I21" i="5"/>
  <c r="G21" i="5"/>
  <c r="E21" i="5"/>
  <c r="M21" i="5" s="1"/>
  <c r="P19" i="5"/>
  <c r="Q19" i="5" s="1"/>
  <c r="O19" i="5"/>
  <c r="K19" i="5"/>
  <c r="I19" i="5"/>
  <c r="L19" i="5" s="1"/>
  <c r="G19" i="5"/>
  <c r="E19" i="5"/>
  <c r="M19" i="5" s="1"/>
  <c r="P17" i="5"/>
  <c r="Q17" i="5" s="1"/>
  <c r="O17" i="5"/>
  <c r="M17" i="5"/>
  <c r="K17" i="5"/>
  <c r="L17" i="5" s="1"/>
  <c r="I17" i="5"/>
  <c r="G17" i="5"/>
  <c r="E17" i="5"/>
  <c r="P15" i="5"/>
  <c r="Q15" i="5" s="1"/>
  <c r="O15" i="5"/>
  <c r="M15" i="5"/>
  <c r="R15" i="5" s="1"/>
  <c r="L15" i="5"/>
  <c r="K15" i="5"/>
  <c r="I15" i="5"/>
  <c r="G15" i="5"/>
  <c r="E15" i="5"/>
  <c r="O13" i="5"/>
  <c r="L13" i="5"/>
  <c r="K13" i="5"/>
  <c r="P13" i="5" s="1"/>
  <c r="Q13" i="5" s="1"/>
  <c r="I13" i="5"/>
  <c r="G13" i="5"/>
  <c r="E13" i="5"/>
  <c r="O11" i="5"/>
  <c r="K11" i="5"/>
  <c r="L11" i="5" s="1"/>
  <c r="I11" i="5"/>
  <c r="P11" i="5" s="1"/>
  <c r="Q11" i="5" s="1"/>
  <c r="G11" i="5"/>
  <c r="E11" i="5"/>
  <c r="O9" i="5"/>
  <c r="K9" i="5"/>
  <c r="L9" i="5" s="1"/>
  <c r="I9" i="5"/>
  <c r="G9" i="5"/>
  <c r="P9" i="5" s="1"/>
  <c r="Q9" i="5" s="1"/>
  <c r="E9" i="5"/>
  <c r="O7" i="5"/>
  <c r="K7" i="5"/>
  <c r="I7" i="5"/>
  <c r="G7" i="5"/>
  <c r="E7" i="5"/>
  <c r="O5" i="5"/>
  <c r="K5" i="5"/>
  <c r="I5" i="5"/>
  <c r="G5" i="5"/>
  <c r="E5" i="5"/>
  <c r="P5" i="5" s="1"/>
  <c r="Q5" i="5" s="1"/>
  <c r="O3" i="5"/>
  <c r="K3" i="5"/>
  <c r="I3" i="5"/>
  <c r="G3" i="5"/>
  <c r="E3" i="5"/>
  <c r="M3" i="5" s="1"/>
  <c r="O51" i="4"/>
  <c r="K51" i="4"/>
  <c r="L51" i="4" s="1"/>
  <c r="I51" i="4"/>
  <c r="G51" i="4"/>
  <c r="E51" i="4"/>
  <c r="M51" i="4" s="1"/>
  <c r="O49" i="4"/>
  <c r="K49" i="4"/>
  <c r="L49" i="4" s="1"/>
  <c r="I49" i="4"/>
  <c r="G49" i="4"/>
  <c r="E49" i="4"/>
  <c r="P49" i="4" s="1"/>
  <c r="Q49" i="4" s="1"/>
  <c r="O47" i="4"/>
  <c r="K47" i="4"/>
  <c r="L47" i="4" s="1"/>
  <c r="I47" i="4"/>
  <c r="G47" i="4"/>
  <c r="E47" i="4"/>
  <c r="P47" i="4" s="1"/>
  <c r="Q47" i="4" s="1"/>
  <c r="O45" i="4"/>
  <c r="K45" i="4"/>
  <c r="L45" i="4" s="1"/>
  <c r="I45" i="4"/>
  <c r="G45" i="4"/>
  <c r="E45" i="4"/>
  <c r="P45" i="4" s="1"/>
  <c r="Q45" i="4" s="1"/>
  <c r="P43" i="4"/>
  <c r="Q43" i="4" s="1"/>
  <c r="O43" i="4"/>
  <c r="K43" i="4"/>
  <c r="L43" i="4" s="1"/>
  <c r="I43" i="4"/>
  <c r="G43" i="4"/>
  <c r="E43" i="4"/>
  <c r="M43" i="4" s="1"/>
  <c r="P41" i="4"/>
  <c r="Q41" i="4" s="1"/>
  <c r="O41" i="4"/>
  <c r="K41" i="4"/>
  <c r="L41" i="4" s="1"/>
  <c r="I41" i="4"/>
  <c r="G41" i="4"/>
  <c r="E41" i="4"/>
  <c r="M41" i="4" s="1"/>
  <c r="P39" i="4"/>
  <c r="Q39" i="4" s="1"/>
  <c r="O39" i="4"/>
  <c r="M39" i="4"/>
  <c r="K39" i="4"/>
  <c r="L39" i="4" s="1"/>
  <c r="I39" i="4"/>
  <c r="G39" i="4"/>
  <c r="E39" i="4"/>
  <c r="P37" i="4"/>
  <c r="Q37" i="4" s="1"/>
  <c r="O37" i="4"/>
  <c r="M37" i="4"/>
  <c r="L37" i="4"/>
  <c r="K37" i="4"/>
  <c r="I37" i="4"/>
  <c r="G37" i="4"/>
  <c r="E37" i="4"/>
  <c r="O35" i="4"/>
  <c r="K35" i="4"/>
  <c r="I35" i="4"/>
  <c r="G35" i="4"/>
  <c r="E35" i="4"/>
  <c r="O33" i="4"/>
  <c r="K33" i="4"/>
  <c r="I33" i="4"/>
  <c r="G33" i="4"/>
  <c r="E33" i="4"/>
  <c r="O31" i="4"/>
  <c r="K31" i="4"/>
  <c r="I31" i="4"/>
  <c r="G31" i="4"/>
  <c r="E31" i="4"/>
  <c r="O29" i="4"/>
  <c r="K29" i="4"/>
  <c r="I29" i="4"/>
  <c r="G29" i="4"/>
  <c r="E29" i="4"/>
  <c r="O27" i="4"/>
  <c r="K27" i="4"/>
  <c r="I27" i="4"/>
  <c r="G27" i="4"/>
  <c r="E27" i="4"/>
  <c r="O25" i="4"/>
  <c r="K25" i="4"/>
  <c r="I25" i="4"/>
  <c r="G25" i="4"/>
  <c r="E25" i="4"/>
  <c r="O23" i="4"/>
  <c r="K23" i="4"/>
  <c r="I23" i="4"/>
  <c r="G23" i="4"/>
  <c r="E23" i="4"/>
  <c r="O21" i="4"/>
  <c r="K21" i="4"/>
  <c r="I21" i="4"/>
  <c r="G21" i="4"/>
  <c r="E21" i="4"/>
  <c r="O19" i="4"/>
  <c r="K19" i="4"/>
  <c r="I19" i="4"/>
  <c r="G19" i="4"/>
  <c r="E19" i="4"/>
  <c r="O17" i="4"/>
  <c r="K17" i="4"/>
  <c r="I17" i="4"/>
  <c r="G17" i="4"/>
  <c r="E17" i="4"/>
  <c r="O15" i="4"/>
  <c r="K15" i="4"/>
  <c r="I15" i="4"/>
  <c r="G15" i="4"/>
  <c r="E15" i="4"/>
  <c r="O13" i="4"/>
  <c r="K13" i="4"/>
  <c r="I13" i="4"/>
  <c r="G13" i="4"/>
  <c r="E13" i="4"/>
  <c r="L13" i="4" s="1"/>
  <c r="O11" i="4"/>
  <c r="K11" i="4"/>
  <c r="I11" i="4"/>
  <c r="G11" i="4"/>
  <c r="E11" i="4"/>
  <c r="O9" i="4"/>
  <c r="K9" i="4"/>
  <c r="I9" i="4"/>
  <c r="G9" i="4"/>
  <c r="E9" i="4"/>
  <c r="O7" i="4"/>
  <c r="K7" i="4"/>
  <c r="I7" i="4"/>
  <c r="G7" i="4"/>
  <c r="E7" i="4"/>
  <c r="O5" i="4"/>
  <c r="K5" i="4"/>
  <c r="I5" i="4"/>
  <c r="G5" i="4"/>
  <c r="E5" i="4"/>
  <c r="O3" i="4"/>
  <c r="K3" i="4"/>
  <c r="I3" i="4"/>
  <c r="G3" i="4"/>
  <c r="E3" i="4"/>
  <c r="O51" i="3"/>
  <c r="K51" i="3"/>
  <c r="L51" i="3" s="1"/>
  <c r="I51" i="3"/>
  <c r="G51" i="3"/>
  <c r="E51" i="3"/>
  <c r="M51" i="3" s="1"/>
  <c r="O49" i="3"/>
  <c r="K49" i="3"/>
  <c r="L49" i="3" s="1"/>
  <c r="I49" i="3"/>
  <c r="G49" i="3"/>
  <c r="E49" i="3"/>
  <c r="P49" i="3" s="1"/>
  <c r="Q49" i="3" s="1"/>
  <c r="O47" i="3"/>
  <c r="K47" i="3"/>
  <c r="L47" i="3" s="1"/>
  <c r="I47" i="3"/>
  <c r="G47" i="3"/>
  <c r="E47" i="3"/>
  <c r="M47" i="3" s="1"/>
  <c r="O45" i="3"/>
  <c r="K45" i="3"/>
  <c r="L45" i="3" s="1"/>
  <c r="I45" i="3"/>
  <c r="G45" i="3"/>
  <c r="E45" i="3"/>
  <c r="M45" i="3" s="1"/>
  <c r="O43" i="3"/>
  <c r="K43" i="3"/>
  <c r="L43" i="3" s="1"/>
  <c r="I43" i="3"/>
  <c r="G43" i="3"/>
  <c r="E43" i="3"/>
  <c r="P43" i="3" s="1"/>
  <c r="Q43" i="3" s="1"/>
  <c r="P41" i="3"/>
  <c r="Q41" i="3" s="1"/>
  <c r="O41" i="3"/>
  <c r="L41" i="3"/>
  <c r="K41" i="3"/>
  <c r="I41" i="3"/>
  <c r="G41" i="3"/>
  <c r="E41" i="3"/>
  <c r="M41" i="3" s="1"/>
  <c r="P39" i="3"/>
  <c r="Q39" i="3" s="1"/>
  <c r="O39" i="3"/>
  <c r="K39" i="3"/>
  <c r="L39" i="3" s="1"/>
  <c r="I39" i="3"/>
  <c r="G39" i="3"/>
  <c r="E39" i="3"/>
  <c r="M39" i="3" s="1"/>
  <c r="P37" i="3"/>
  <c r="Q37" i="3" s="1"/>
  <c r="O37" i="3"/>
  <c r="M37" i="3"/>
  <c r="K37" i="3"/>
  <c r="L37" i="3" s="1"/>
  <c r="I37" i="3"/>
  <c r="G37" i="3"/>
  <c r="E37" i="3"/>
  <c r="P35" i="3"/>
  <c r="Q35" i="3" s="1"/>
  <c r="O35" i="3"/>
  <c r="M35" i="3"/>
  <c r="L35" i="3"/>
  <c r="K35" i="3"/>
  <c r="I35" i="3"/>
  <c r="G35" i="3"/>
  <c r="E35" i="3"/>
  <c r="O33" i="3"/>
  <c r="K33" i="3"/>
  <c r="P33" i="3" s="1"/>
  <c r="Q33" i="3" s="1"/>
  <c r="I33" i="3"/>
  <c r="G33" i="3"/>
  <c r="E33" i="3"/>
  <c r="O31" i="3"/>
  <c r="K31" i="3"/>
  <c r="L31" i="3" s="1"/>
  <c r="I31" i="3"/>
  <c r="P31" i="3" s="1"/>
  <c r="Q31" i="3" s="1"/>
  <c r="G31" i="3"/>
  <c r="E31" i="3"/>
  <c r="O29" i="3"/>
  <c r="K29" i="3"/>
  <c r="L29" i="3" s="1"/>
  <c r="I29" i="3"/>
  <c r="G29" i="3"/>
  <c r="P29" i="3" s="1"/>
  <c r="Q29" i="3" s="1"/>
  <c r="E29" i="3"/>
  <c r="O27" i="3"/>
  <c r="K27" i="3"/>
  <c r="L27" i="3" s="1"/>
  <c r="I27" i="3"/>
  <c r="G27" i="3"/>
  <c r="E27" i="3"/>
  <c r="P27" i="3" s="1"/>
  <c r="Q27" i="3" s="1"/>
  <c r="O25" i="3"/>
  <c r="K25" i="3"/>
  <c r="L25" i="3" s="1"/>
  <c r="I25" i="3"/>
  <c r="G25" i="3"/>
  <c r="E25" i="3"/>
  <c r="P25" i="3" s="1"/>
  <c r="Q25" i="3" s="1"/>
  <c r="O23" i="3"/>
  <c r="K23" i="3"/>
  <c r="L23" i="3" s="1"/>
  <c r="I23" i="3"/>
  <c r="G23" i="3"/>
  <c r="E23" i="3"/>
  <c r="M23" i="3" s="1"/>
  <c r="O21" i="3"/>
  <c r="K21" i="3"/>
  <c r="L21" i="3" s="1"/>
  <c r="I21" i="3"/>
  <c r="G21" i="3"/>
  <c r="E21" i="3"/>
  <c r="M21" i="3" s="1"/>
  <c r="O19" i="3"/>
  <c r="K19" i="3"/>
  <c r="L19" i="3" s="1"/>
  <c r="I19" i="3"/>
  <c r="G19" i="3"/>
  <c r="E19" i="3"/>
  <c r="P19" i="3" s="1"/>
  <c r="Q19" i="3" s="1"/>
  <c r="P17" i="3"/>
  <c r="Q17" i="3" s="1"/>
  <c r="O17" i="3"/>
  <c r="L17" i="3"/>
  <c r="K17" i="3"/>
  <c r="I17" i="3"/>
  <c r="G17" i="3"/>
  <c r="E17" i="3"/>
  <c r="M17" i="3" s="1"/>
  <c r="P15" i="3"/>
  <c r="Q15" i="3" s="1"/>
  <c r="O15" i="3"/>
  <c r="K15" i="3"/>
  <c r="L15" i="3" s="1"/>
  <c r="I15" i="3"/>
  <c r="G15" i="3"/>
  <c r="E15" i="3"/>
  <c r="M15" i="3" s="1"/>
  <c r="P13" i="3"/>
  <c r="Q13" i="3" s="1"/>
  <c r="O13" i="3"/>
  <c r="M13" i="3"/>
  <c r="K13" i="3"/>
  <c r="L13" i="3" s="1"/>
  <c r="I13" i="3"/>
  <c r="G13" i="3"/>
  <c r="E13" i="3"/>
  <c r="P11" i="3"/>
  <c r="Q11" i="3" s="1"/>
  <c r="O11" i="3"/>
  <c r="M11" i="3"/>
  <c r="L11" i="3"/>
  <c r="K11" i="3"/>
  <c r="I11" i="3"/>
  <c r="G11" i="3"/>
  <c r="E11" i="3"/>
  <c r="O9" i="3"/>
  <c r="K9" i="3"/>
  <c r="P9" i="3" s="1"/>
  <c r="Q9" i="3" s="1"/>
  <c r="I9" i="3"/>
  <c r="G9" i="3"/>
  <c r="E9" i="3"/>
  <c r="O7" i="3"/>
  <c r="K7" i="3"/>
  <c r="I7" i="3"/>
  <c r="G7" i="3"/>
  <c r="E7" i="3"/>
  <c r="O5" i="3"/>
  <c r="K5" i="3"/>
  <c r="I5" i="3"/>
  <c r="G5" i="3"/>
  <c r="E5" i="3"/>
  <c r="O3" i="3"/>
  <c r="K3" i="3"/>
  <c r="I3" i="3"/>
  <c r="G3" i="3"/>
  <c r="E3" i="3"/>
  <c r="O51" i="2"/>
  <c r="K51" i="2"/>
  <c r="L51" i="2" s="1"/>
  <c r="I51" i="2"/>
  <c r="G51" i="2"/>
  <c r="E51" i="2"/>
  <c r="M51" i="2" s="1"/>
  <c r="O49" i="2"/>
  <c r="K49" i="2"/>
  <c r="L49" i="2" s="1"/>
  <c r="I49" i="2"/>
  <c r="G49" i="2"/>
  <c r="E49" i="2"/>
  <c r="P49" i="2" s="1"/>
  <c r="Q49" i="2" s="1"/>
  <c r="O47" i="2"/>
  <c r="K47" i="2"/>
  <c r="L47" i="2" s="1"/>
  <c r="I47" i="2"/>
  <c r="G47" i="2"/>
  <c r="E47" i="2"/>
  <c r="P47" i="2" s="1"/>
  <c r="Q47" i="2" s="1"/>
  <c r="O45" i="2"/>
  <c r="K45" i="2"/>
  <c r="L45" i="2" s="1"/>
  <c r="I45" i="2"/>
  <c r="G45" i="2"/>
  <c r="E45" i="2"/>
  <c r="P45" i="2" s="1"/>
  <c r="Q45" i="2" s="1"/>
  <c r="P43" i="2"/>
  <c r="Q43" i="2" s="1"/>
  <c r="O43" i="2"/>
  <c r="K43" i="2"/>
  <c r="L43" i="2" s="1"/>
  <c r="I43" i="2"/>
  <c r="G43" i="2"/>
  <c r="E43" i="2"/>
  <c r="M43" i="2" s="1"/>
  <c r="P41" i="2"/>
  <c r="Q41" i="2" s="1"/>
  <c r="O41" i="2"/>
  <c r="K41" i="2"/>
  <c r="L41" i="2" s="1"/>
  <c r="I41" i="2"/>
  <c r="G41" i="2"/>
  <c r="E41" i="2"/>
  <c r="M41" i="2" s="1"/>
  <c r="P39" i="2"/>
  <c r="Q39" i="2" s="1"/>
  <c r="O39" i="2"/>
  <c r="M39" i="2"/>
  <c r="S39" i="2" s="1"/>
  <c r="L39" i="2"/>
  <c r="K39" i="2"/>
  <c r="I39" i="2"/>
  <c r="G39" i="2"/>
  <c r="E39" i="2"/>
  <c r="P37" i="2"/>
  <c r="Q37" i="2" s="1"/>
  <c r="O37" i="2"/>
  <c r="M37" i="2"/>
  <c r="L37" i="2"/>
  <c r="K37" i="2"/>
  <c r="I37" i="2"/>
  <c r="G37" i="2"/>
  <c r="E37" i="2"/>
  <c r="O35" i="2"/>
  <c r="K35" i="2"/>
  <c r="M35" i="2" s="1"/>
  <c r="I35" i="2"/>
  <c r="G35" i="2"/>
  <c r="E35" i="2"/>
  <c r="O33" i="2"/>
  <c r="K33" i="2"/>
  <c r="L33" i="2" s="1"/>
  <c r="I33" i="2"/>
  <c r="M33" i="2" s="1"/>
  <c r="G33" i="2"/>
  <c r="E33" i="2"/>
  <c r="O31" i="2"/>
  <c r="K31" i="2"/>
  <c r="L31" i="2" s="1"/>
  <c r="I31" i="2"/>
  <c r="G31" i="2"/>
  <c r="M31" i="2" s="1"/>
  <c r="E31" i="2"/>
  <c r="P31" i="2" s="1"/>
  <c r="Q31" i="2" s="1"/>
  <c r="O29" i="2"/>
  <c r="K29" i="2"/>
  <c r="L29" i="2" s="1"/>
  <c r="I29" i="2"/>
  <c r="G29" i="2"/>
  <c r="E29" i="2"/>
  <c r="P29" i="2" s="1"/>
  <c r="Q29" i="2" s="1"/>
  <c r="O27" i="2"/>
  <c r="K27" i="2"/>
  <c r="L27" i="2" s="1"/>
  <c r="I27" i="2"/>
  <c r="G27" i="2"/>
  <c r="E27" i="2"/>
  <c r="M27" i="2" s="1"/>
  <c r="O25" i="2"/>
  <c r="K25" i="2"/>
  <c r="L25" i="2" s="1"/>
  <c r="I25" i="2"/>
  <c r="G25" i="2"/>
  <c r="E25" i="2"/>
  <c r="O23" i="2"/>
  <c r="K23" i="2"/>
  <c r="I23" i="2"/>
  <c r="G23" i="2"/>
  <c r="E23" i="2"/>
  <c r="O21" i="2"/>
  <c r="K21" i="2"/>
  <c r="I21" i="2"/>
  <c r="G21" i="2"/>
  <c r="E21" i="2"/>
  <c r="O19" i="2"/>
  <c r="K19" i="2"/>
  <c r="I19" i="2"/>
  <c r="G19" i="2"/>
  <c r="E19" i="2"/>
  <c r="O17" i="2"/>
  <c r="K17" i="2"/>
  <c r="I17" i="2"/>
  <c r="G17" i="2"/>
  <c r="E17" i="2"/>
  <c r="O15" i="2"/>
  <c r="K15" i="2"/>
  <c r="I15" i="2"/>
  <c r="G15" i="2"/>
  <c r="E15" i="2"/>
  <c r="O13" i="2"/>
  <c r="K13" i="2"/>
  <c r="I13" i="2"/>
  <c r="G13" i="2"/>
  <c r="E13" i="2"/>
  <c r="O11" i="2"/>
  <c r="K11" i="2"/>
  <c r="I11" i="2"/>
  <c r="G11" i="2"/>
  <c r="E11" i="2"/>
  <c r="O9" i="2"/>
  <c r="K9" i="2"/>
  <c r="L9" i="2" s="1"/>
  <c r="I9" i="2"/>
  <c r="G9" i="2"/>
  <c r="E9" i="2"/>
  <c r="O7" i="2"/>
  <c r="K7" i="2"/>
  <c r="I7" i="2"/>
  <c r="G7" i="2"/>
  <c r="E7" i="2"/>
  <c r="O5" i="2"/>
  <c r="K5" i="2"/>
  <c r="I5" i="2"/>
  <c r="G5" i="2"/>
  <c r="E5" i="2"/>
  <c r="O3" i="2"/>
  <c r="K3" i="2"/>
  <c r="I3" i="2"/>
  <c r="G3" i="2"/>
  <c r="E3" i="2"/>
  <c r="O5" i="1"/>
  <c r="O7" i="1"/>
  <c r="O9" i="1"/>
  <c r="O11" i="1"/>
  <c r="O13" i="1"/>
  <c r="O15" i="1"/>
  <c r="O17" i="1"/>
  <c r="O19" i="1"/>
  <c r="O21" i="1"/>
  <c r="O23" i="1"/>
  <c r="O25" i="1"/>
  <c r="O27" i="1"/>
  <c r="O29" i="1"/>
  <c r="O31" i="1"/>
  <c r="O33" i="1"/>
  <c r="O35" i="1"/>
  <c r="O37" i="1"/>
  <c r="O39" i="1"/>
  <c r="O41" i="1"/>
  <c r="O43" i="1"/>
  <c r="O45" i="1"/>
  <c r="O47" i="1"/>
  <c r="O49" i="1"/>
  <c r="O51" i="1"/>
  <c r="O3" i="1"/>
  <c r="E33" i="1"/>
  <c r="G33" i="1"/>
  <c r="I33" i="1"/>
  <c r="K33" i="1"/>
  <c r="E35" i="1"/>
  <c r="G35" i="1"/>
  <c r="I35" i="1"/>
  <c r="K35" i="1"/>
  <c r="L35" i="1" s="1"/>
  <c r="M35" i="1"/>
  <c r="E37" i="1"/>
  <c r="M37" i="1" s="1"/>
  <c r="G37" i="1"/>
  <c r="I37" i="1"/>
  <c r="K37" i="1"/>
  <c r="E39" i="1"/>
  <c r="G39" i="1"/>
  <c r="I39" i="1"/>
  <c r="K39" i="1"/>
  <c r="L39" i="1" s="1"/>
  <c r="M39" i="1"/>
  <c r="P39" i="1"/>
  <c r="Q39" i="1" s="1"/>
  <c r="E41" i="1"/>
  <c r="M41" i="1" s="1"/>
  <c r="G41" i="1"/>
  <c r="I41" i="1"/>
  <c r="L41" i="1" s="1"/>
  <c r="K41" i="1"/>
  <c r="E43" i="1"/>
  <c r="G43" i="1"/>
  <c r="I43" i="1"/>
  <c r="K43" i="1"/>
  <c r="M43" i="1"/>
  <c r="P43" i="1"/>
  <c r="Q43" i="1" s="1"/>
  <c r="E45" i="1"/>
  <c r="G45" i="1"/>
  <c r="I45" i="1"/>
  <c r="K45" i="1"/>
  <c r="L45" i="1" s="1"/>
  <c r="M45" i="1"/>
  <c r="P45" i="1"/>
  <c r="Q45" i="1" s="1"/>
  <c r="E47" i="1"/>
  <c r="M47" i="1" s="1"/>
  <c r="G47" i="1"/>
  <c r="L47" i="1" s="1"/>
  <c r="I47" i="1"/>
  <c r="K47" i="1"/>
  <c r="E49" i="1"/>
  <c r="G49" i="1"/>
  <c r="I49" i="1"/>
  <c r="K49" i="1"/>
  <c r="E51" i="1"/>
  <c r="G51" i="1"/>
  <c r="I51" i="1"/>
  <c r="K51" i="1"/>
  <c r="G3" i="1"/>
  <c r="L17" i="4" l="1"/>
  <c r="M17" i="4" s="1"/>
  <c r="P17" i="4"/>
  <c r="Q17" i="4" s="1"/>
  <c r="L33" i="4"/>
  <c r="M33" i="4" s="1"/>
  <c r="L31" i="4"/>
  <c r="P31" i="4"/>
  <c r="Q31" i="4" s="1"/>
  <c r="P29" i="4"/>
  <c r="Q29" i="4" s="1"/>
  <c r="L29" i="4"/>
  <c r="L25" i="4"/>
  <c r="M25" i="4" s="1"/>
  <c r="P25" i="2"/>
  <c r="Q25" i="2" s="1"/>
  <c r="P23" i="4"/>
  <c r="Q23" i="4" s="1"/>
  <c r="L23" i="4"/>
  <c r="P23" i="2"/>
  <c r="Q23" i="2" s="1"/>
  <c r="L23" i="2"/>
  <c r="L21" i="4"/>
  <c r="P21" i="4"/>
  <c r="Q21" i="4" s="1"/>
  <c r="R39" i="4"/>
  <c r="L19" i="4"/>
  <c r="P19" i="4"/>
  <c r="Q19" i="4" s="1"/>
  <c r="L19" i="2"/>
  <c r="L21" i="2"/>
  <c r="M7" i="2" s="1"/>
  <c r="P21" i="2"/>
  <c r="Q21" i="2" s="1"/>
  <c r="P19" i="2"/>
  <c r="Q19" i="2" s="1"/>
  <c r="S13" i="3"/>
  <c r="S37" i="3"/>
  <c r="P17" i="2"/>
  <c r="Q17" i="2" s="1"/>
  <c r="L17" i="2"/>
  <c r="P15" i="2"/>
  <c r="Q15" i="2" s="1"/>
  <c r="L15" i="2"/>
  <c r="P11" i="4"/>
  <c r="Q11" i="4" s="1"/>
  <c r="L15" i="4"/>
  <c r="P15" i="4"/>
  <c r="Q15" i="4" s="1"/>
  <c r="L13" i="2"/>
  <c r="P13" i="2"/>
  <c r="Q13" i="2" s="1"/>
  <c r="P13" i="4"/>
  <c r="Q13" i="4" s="1"/>
  <c r="L11" i="2"/>
  <c r="P9" i="2"/>
  <c r="Q9" i="2" s="1"/>
  <c r="S35" i="3"/>
  <c r="L9" i="4"/>
  <c r="P9" i="4"/>
  <c r="Q9" i="4" s="1"/>
  <c r="P7" i="2"/>
  <c r="Q7" i="2" s="1"/>
  <c r="L27" i="4"/>
  <c r="P27" i="4"/>
  <c r="Q27" i="4" s="1"/>
  <c r="P5" i="2"/>
  <c r="Q5" i="2" s="1"/>
  <c r="P35" i="4"/>
  <c r="Q35" i="4" s="1"/>
  <c r="P3" i="4"/>
  <c r="Q3" i="4" s="1"/>
  <c r="S37" i="2"/>
  <c r="R45" i="1"/>
  <c r="S45" i="1"/>
  <c r="R43" i="1"/>
  <c r="S37" i="4"/>
  <c r="L5" i="4"/>
  <c r="P5" i="4"/>
  <c r="Q5" i="4" s="1"/>
  <c r="L3" i="4"/>
  <c r="L7" i="4"/>
  <c r="S17" i="5"/>
  <c r="S39" i="5"/>
  <c r="L7" i="5"/>
  <c r="P7" i="5"/>
  <c r="Q7" i="5" s="1"/>
  <c r="L5" i="5"/>
  <c r="L3" i="5"/>
  <c r="L7" i="6"/>
  <c r="L3" i="6"/>
  <c r="L5" i="6"/>
  <c r="P7" i="6"/>
  <c r="Q7" i="6" s="1"/>
  <c r="S37" i="7"/>
  <c r="L5" i="7"/>
  <c r="R17" i="7"/>
  <c r="L7" i="7"/>
  <c r="L3" i="7"/>
  <c r="R13" i="8"/>
  <c r="P5" i="8"/>
  <c r="Q5" i="8" s="1"/>
  <c r="L5" i="8"/>
  <c r="L3" i="8"/>
  <c r="L7" i="8"/>
  <c r="R11" i="3"/>
  <c r="P5" i="3"/>
  <c r="Q5" i="3" s="1"/>
  <c r="L5" i="3"/>
  <c r="P7" i="3"/>
  <c r="Q7" i="3" s="1"/>
  <c r="L7" i="3"/>
  <c r="M5" i="3" s="1"/>
  <c r="L3" i="3"/>
  <c r="L3" i="2"/>
  <c r="P3" i="2"/>
  <c r="Q3" i="2" s="1"/>
  <c r="L5" i="2"/>
  <c r="L7" i="2"/>
  <c r="S41" i="8"/>
  <c r="R41" i="8"/>
  <c r="R17" i="8"/>
  <c r="S17" i="8"/>
  <c r="M7" i="8"/>
  <c r="S43" i="8"/>
  <c r="R43" i="8"/>
  <c r="R19" i="8"/>
  <c r="S19" i="8"/>
  <c r="L35" i="8"/>
  <c r="M35" i="8"/>
  <c r="M9" i="8"/>
  <c r="R39" i="8"/>
  <c r="S15" i="8"/>
  <c r="M3" i="8"/>
  <c r="M49" i="8"/>
  <c r="P51" i="8"/>
  <c r="Q51" i="8" s="1"/>
  <c r="M21" i="8"/>
  <c r="P25" i="8"/>
  <c r="Q25" i="8" s="1"/>
  <c r="M45" i="8"/>
  <c r="M11" i="8"/>
  <c r="M33" i="8"/>
  <c r="P11" i="8"/>
  <c r="Q11" i="8" s="1"/>
  <c r="M31" i="8"/>
  <c r="M5" i="8"/>
  <c r="M29" i="8"/>
  <c r="P7" i="8"/>
  <c r="Q7" i="8" s="1"/>
  <c r="S13" i="8"/>
  <c r="M27" i="8"/>
  <c r="S37" i="8"/>
  <c r="M23" i="8"/>
  <c r="M47" i="8"/>
  <c r="S19" i="7"/>
  <c r="R19" i="7"/>
  <c r="R43" i="7"/>
  <c r="S43" i="7"/>
  <c r="M3" i="7"/>
  <c r="S41" i="7"/>
  <c r="R41" i="7"/>
  <c r="R31" i="7"/>
  <c r="S31" i="7"/>
  <c r="L35" i="7"/>
  <c r="Q17" i="7"/>
  <c r="M35" i="7"/>
  <c r="M9" i="7"/>
  <c r="P11" i="7"/>
  <c r="Q11" i="7" s="1"/>
  <c r="S17" i="7"/>
  <c r="R39" i="7"/>
  <c r="S15" i="7"/>
  <c r="M29" i="7"/>
  <c r="P33" i="7"/>
  <c r="Q33" i="7" s="1"/>
  <c r="R37" i="7"/>
  <c r="S13" i="7"/>
  <c r="M51" i="7"/>
  <c r="P3" i="7"/>
  <c r="Q3" i="7" s="1"/>
  <c r="M47" i="7"/>
  <c r="M21" i="7"/>
  <c r="P25" i="7"/>
  <c r="Q25" i="7" s="1"/>
  <c r="M45" i="7"/>
  <c r="P49" i="7"/>
  <c r="Q49" i="7" s="1"/>
  <c r="L11" i="7"/>
  <c r="M7" i="7" s="1"/>
  <c r="M27" i="7"/>
  <c r="M23" i="7"/>
  <c r="R51" i="6"/>
  <c r="S19" i="6"/>
  <c r="R19" i="6"/>
  <c r="S41" i="6"/>
  <c r="R41" i="6"/>
  <c r="S33" i="6"/>
  <c r="R33" i="6"/>
  <c r="S47" i="6"/>
  <c r="R47" i="6"/>
  <c r="M3" i="6"/>
  <c r="S17" i="6"/>
  <c r="R17" i="6"/>
  <c r="S43" i="6"/>
  <c r="R43" i="6"/>
  <c r="M5" i="6"/>
  <c r="S31" i="6"/>
  <c r="R31" i="6"/>
  <c r="S35" i="6"/>
  <c r="R35" i="6"/>
  <c r="M11" i="6"/>
  <c r="R15" i="6"/>
  <c r="R13" i="6"/>
  <c r="P33" i="6"/>
  <c r="Q33" i="6" s="1"/>
  <c r="S39" i="6"/>
  <c r="M27" i="6"/>
  <c r="P31" i="6"/>
  <c r="Q31" i="6" s="1"/>
  <c r="S37" i="6"/>
  <c r="P5" i="6"/>
  <c r="Q5" i="6" s="1"/>
  <c r="M25" i="6"/>
  <c r="P29" i="6"/>
  <c r="Q29" i="6" s="1"/>
  <c r="M49" i="6"/>
  <c r="P3" i="6"/>
  <c r="Q3" i="6" s="1"/>
  <c r="M23" i="6"/>
  <c r="P51" i="6"/>
  <c r="Q51" i="6" s="1"/>
  <c r="M21" i="6"/>
  <c r="M45" i="6"/>
  <c r="L35" i="6"/>
  <c r="M7" i="6"/>
  <c r="P11" i="6"/>
  <c r="Q11" i="6" s="1"/>
  <c r="P35" i="6"/>
  <c r="Q35" i="6" s="1"/>
  <c r="P47" i="6"/>
  <c r="Q47" i="6" s="1"/>
  <c r="M9" i="6"/>
  <c r="S45" i="5"/>
  <c r="R45" i="5"/>
  <c r="S21" i="5"/>
  <c r="R21" i="5"/>
  <c r="R37" i="5"/>
  <c r="S31" i="5"/>
  <c r="R31" i="5"/>
  <c r="R43" i="5"/>
  <c r="S43" i="5"/>
  <c r="R19" i="5"/>
  <c r="S19" i="5"/>
  <c r="M33" i="5"/>
  <c r="M7" i="5"/>
  <c r="P35" i="5"/>
  <c r="Q35" i="5" s="1"/>
  <c r="R39" i="5"/>
  <c r="S15" i="5"/>
  <c r="P31" i="5"/>
  <c r="Q31" i="5" s="1"/>
  <c r="S37" i="5"/>
  <c r="M51" i="5"/>
  <c r="P29" i="5"/>
  <c r="Q29" i="5" s="1"/>
  <c r="P3" i="5"/>
  <c r="Q3" i="5" s="1"/>
  <c r="M23" i="5"/>
  <c r="P27" i="5"/>
  <c r="Q27" i="5" s="1"/>
  <c r="M47" i="5"/>
  <c r="M13" i="5"/>
  <c r="M11" i="5"/>
  <c r="P25" i="5"/>
  <c r="Q25" i="5" s="1"/>
  <c r="P49" i="5"/>
  <c r="Q49" i="5" s="1"/>
  <c r="M9" i="5"/>
  <c r="R17" i="5"/>
  <c r="R41" i="5"/>
  <c r="M5" i="5"/>
  <c r="R41" i="4"/>
  <c r="S41" i="4"/>
  <c r="S43" i="4"/>
  <c r="R43" i="4"/>
  <c r="L11" i="4"/>
  <c r="M7" i="4" s="1"/>
  <c r="M5" i="4"/>
  <c r="M29" i="4"/>
  <c r="P33" i="4"/>
  <c r="Q33" i="4" s="1"/>
  <c r="S39" i="4"/>
  <c r="P7" i="4"/>
  <c r="Q7" i="4" s="1"/>
  <c r="M49" i="4"/>
  <c r="M23" i="4"/>
  <c r="P51" i="4"/>
  <c r="Q51" i="4" s="1"/>
  <c r="M21" i="4"/>
  <c r="P25" i="4"/>
  <c r="Q25" i="4" s="1"/>
  <c r="M45" i="4"/>
  <c r="M31" i="4"/>
  <c r="M47" i="4"/>
  <c r="L35" i="4"/>
  <c r="M11" i="4"/>
  <c r="R37" i="4"/>
  <c r="S15" i="3"/>
  <c r="R15" i="3"/>
  <c r="S17" i="3"/>
  <c r="R17" i="3"/>
  <c r="M3" i="3"/>
  <c r="R41" i="3"/>
  <c r="S41" i="3"/>
  <c r="S39" i="3"/>
  <c r="R39" i="3"/>
  <c r="M31" i="3"/>
  <c r="M19" i="3"/>
  <c r="P23" i="3"/>
  <c r="Q23" i="3" s="1"/>
  <c r="M43" i="3"/>
  <c r="P47" i="3"/>
  <c r="Q47" i="3" s="1"/>
  <c r="P21" i="3"/>
  <c r="Q21" i="3" s="1"/>
  <c r="P45" i="3"/>
  <c r="Q45" i="3" s="1"/>
  <c r="L33" i="3"/>
  <c r="M33" i="3"/>
  <c r="M7" i="3"/>
  <c r="R13" i="3"/>
  <c r="M29" i="3"/>
  <c r="R37" i="3"/>
  <c r="M27" i="3"/>
  <c r="R35" i="3"/>
  <c r="S11" i="3"/>
  <c r="P3" i="3"/>
  <c r="Q3" i="3" s="1"/>
  <c r="P51" i="3"/>
  <c r="Q51" i="3" s="1"/>
  <c r="L9" i="3"/>
  <c r="M9" i="3"/>
  <c r="M25" i="3"/>
  <c r="M49" i="3"/>
  <c r="S41" i="2"/>
  <c r="R41" i="2"/>
  <c r="S43" i="2"/>
  <c r="R43" i="2"/>
  <c r="S31" i="2"/>
  <c r="R31" i="2"/>
  <c r="L35" i="2"/>
  <c r="P11" i="2"/>
  <c r="Q11" i="2" s="1"/>
  <c r="P35" i="2"/>
  <c r="Q35" i="2" s="1"/>
  <c r="R39" i="2"/>
  <c r="M29" i="2"/>
  <c r="P33" i="2"/>
  <c r="Q33" i="2" s="1"/>
  <c r="R37" i="2"/>
  <c r="M25" i="2"/>
  <c r="M23" i="2"/>
  <c r="P27" i="2"/>
  <c r="Q27" i="2" s="1"/>
  <c r="M47" i="2"/>
  <c r="P51" i="2"/>
  <c r="Q51" i="2" s="1"/>
  <c r="M11" i="2"/>
  <c r="M49" i="2"/>
  <c r="M21" i="2"/>
  <c r="M45" i="2"/>
  <c r="L51" i="1"/>
  <c r="M51" i="1"/>
  <c r="L43" i="1"/>
  <c r="P35" i="1"/>
  <c r="Q35" i="1" s="1"/>
  <c r="L49" i="1"/>
  <c r="P47" i="1"/>
  <c r="Q47" i="1" s="1"/>
  <c r="P41" i="1"/>
  <c r="Q41" i="1" s="1"/>
  <c r="L33" i="1"/>
  <c r="M33" i="1"/>
  <c r="L37" i="1"/>
  <c r="S43" i="1"/>
  <c r="R39" i="1"/>
  <c r="P51" i="1"/>
  <c r="Q51" i="1" s="1"/>
  <c r="P49" i="1"/>
  <c r="Q49" i="1" s="1"/>
  <c r="M49" i="1"/>
  <c r="S39" i="1"/>
  <c r="P33" i="1"/>
  <c r="P37" i="1"/>
  <c r="Q37" i="1" s="1"/>
  <c r="K31" i="1"/>
  <c r="K29" i="1"/>
  <c r="K27" i="1"/>
  <c r="K25" i="1"/>
  <c r="K23" i="1"/>
  <c r="K21" i="1"/>
  <c r="K19" i="1"/>
  <c r="K17" i="1"/>
  <c r="K15" i="1"/>
  <c r="K13" i="1"/>
  <c r="K11" i="1"/>
  <c r="K9" i="1"/>
  <c r="K7" i="1"/>
  <c r="K5" i="1"/>
  <c r="K3" i="1"/>
  <c r="I31" i="1"/>
  <c r="I29" i="1"/>
  <c r="I27" i="1"/>
  <c r="I25" i="1"/>
  <c r="I23" i="1"/>
  <c r="I21" i="1"/>
  <c r="I19" i="1"/>
  <c r="I17" i="1"/>
  <c r="I15" i="1"/>
  <c r="I13" i="1"/>
  <c r="I11" i="1"/>
  <c r="I9" i="1"/>
  <c r="I7" i="1"/>
  <c r="I5" i="1"/>
  <c r="I3" i="1"/>
  <c r="G31" i="1"/>
  <c r="G29" i="1"/>
  <c r="G27" i="1"/>
  <c r="G25" i="1"/>
  <c r="G23" i="1"/>
  <c r="G21" i="1"/>
  <c r="G19" i="1"/>
  <c r="G17" i="1"/>
  <c r="G15" i="1"/>
  <c r="G13" i="1"/>
  <c r="G11" i="1"/>
  <c r="G9" i="1"/>
  <c r="G7" i="1"/>
  <c r="G5" i="1"/>
  <c r="E31" i="1"/>
  <c r="E29" i="1"/>
  <c r="E27" i="1"/>
  <c r="E25" i="1"/>
  <c r="E23" i="1"/>
  <c r="E21" i="1"/>
  <c r="E19" i="1"/>
  <c r="E17" i="1"/>
  <c r="E15" i="1"/>
  <c r="E13" i="1"/>
  <c r="E11" i="1"/>
  <c r="E9" i="1"/>
  <c r="E7" i="1"/>
  <c r="E5" i="1"/>
  <c r="E3" i="1"/>
  <c r="R17" i="4" l="1"/>
  <c r="M19" i="4"/>
  <c r="R19" i="4" s="1"/>
  <c r="M17" i="2"/>
  <c r="R17" i="2" s="1"/>
  <c r="M19" i="2"/>
  <c r="R19" i="2" s="1"/>
  <c r="M15" i="2"/>
  <c r="R15" i="2" s="1"/>
  <c r="M9" i="2"/>
  <c r="R9" i="2" s="1"/>
  <c r="M13" i="2"/>
  <c r="R13" i="2" s="1"/>
  <c r="M27" i="4"/>
  <c r="R27" i="4" s="1"/>
  <c r="M9" i="4"/>
  <c r="R9" i="4" s="1"/>
  <c r="M13" i="4"/>
  <c r="R13" i="4" s="1"/>
  <c r="M3" i="4"/>
  <c r="R3" i="4" s="1"/>
  <c r="S17" i="4" s="1"/>
  <c r="M15" i="4"/>
  <c r="R15" i="4" s="1"/>
  <c r="S45" i="3"/>
  <c r="M3" i="2"/>
  <c r="R3" i="2" s="1"/>
  <c r="M35" i="4"/>
  <c r="R35" i="4" s="1"/>
  <c r="S35" i="4" s="1"/>
  <c r="M5" i="2"/>
  <c r="R5" i="2" s="1"/>
  <c r="R25" i="4"/>
  <c r="R51" i="4"/>
  <c r="S51" i="4"/>
  <c r="S35" i="1"/>
  <c r="P3" i="1"/>
  <c r="Q3" i="1" s="1"/>
  <c r="P5" i="1"/>
  <c r="Q5" i="1" s="1"/>
  <c r="Q33" i="1"/>
  <c r="S33" i="1"/>
  <c r="R33" i="1"/>
  <c r="S35" i="5"/>
  <c r="S25" i="5"/>
  <c r="S49" i="5"/>
  <c r="R35" i="5"/>
  <c r="R25" i="5"/>
  <c r="S49" i="7"/>
  <c r="R49" i="7"/>
  <c r="S21" i="3"/>
  <c r="R45" i="3"/>
  <c r="R33" i="2"/>
  <c r="S33" i="2"/>
  <c r="S47" i="8"/>
  <c r="R47" i="8"/>
  <c r="R45" i="8"/>
  <c r="S45" i="8"/>
  <c r="S23" i="8"/>
  <c r="R23" i="8"/>
  <c r="R21" i="8"/>
  <c r="S21" i="8"/>
  <c r="S27" i="8"/>
  <c r="R27" i="8"/>
  <c r="S25" i="8"/>
  <c r="S3" i="8"/>
  <c r="R3" i="8"/>
  <c r="R5" i="8"/>
  <c r="S5" i="8" s="1"/>
  <c r="R31" i="8"/>
  <c r="S31" i="8"/>
  <c r="S9" i="8"/>
  <c r="R9" i="8"/>
  <c r="R51" i="8"/>
  <c r="S35" i="8"/>
  <c r="R35" i="8"/>
  <c r="S33" i="8"/>
  <c r="R33" i="8"/>
  <c r="R49" i="8"/>
  <c r="S49" i="8"/>
  <c r="R25" i="8"/>
  <c r="S7" i="8"/>
  <c r="R7" i="8"/>
  <c r="S29" i="8"/>
  <c r="R29" i="8"/>
  <c r="S51" i="8"/>
  <c r="S11" i="8"/>
  <c r="R11" i="8"/>
  <c r="S7" i="7"/>
  <c r="R7" i="7"/>
  <c r="R3" i="7"/>
  <c r="R21" i="7"/>
  <c r="S21" i="7"/>
  <c r="R35" i="7"/>
  <c r="S35" i="7"/>
  <c r="S51" i="7"/>
  <c r="R51" i="7"/>
  <c r="S11" i="7"/>
  <c r="R23" i="7"/>
  <c r="S23" i="7"/>
  <c r="S33" i="7"/>
  <c r="S27" i="7"/>
  <c r="R27" i="7"/>
  <c r="R33" i="7"/>
  <c r="R25" i="7"/>
  <c r="M5" i="7"/>
  <c r="R47" i="7"/>
  <c r="S47" i="7"/>
  <c r="S9" i="7"/>
  <c r="R9" i="7"/>
  <c r="R11" i="7"/>
  <c r="S29" i="7"/>
  <c r="R29" i="7"/>
  <c r="S25" i="7"/>
  <c r="S45" i="7"/>
  <c r="R45" i="7"/>
  <c r="R23" i="6"/>
  <c r="S23" i="6"/>
  <c r="R3" i="6"/>
  <c r="S3" i="6" s="1"/>
  <c r="R7" i="6"/>
  <c r="S7" i="6"/>
  <c r="R29" i="6"/>
  <c r="S11" i="6"/>
  <c r="R11" i="6"/>
  <c r="R49" i="6"/>
  <c r="S49" i="6"/>
  <c r="S9" i="6"/>
  <c r="R9" i="6"/>
  <c r="R25" i="6"/>
  <c r="S25" i="6"/>
  <c r="R5" i="6"/>
  <c r="S5" i="6" s="1"/>
  <c r="S27" i="6"/>
  <c r="R27" i="6"/>
  <c r="S29" i="6"/>
  <c r="S45" i="6"/>
  <c r="R45" i="6"/>
  <c r="R21" i="6"/>
  <c r="S21" i="6"/>
  <c r="S51" i="6"/>
  <c r="R47" i="5"/>
  <c r="S47" i="5"/>
  <c r="S51" i="5"/>
  <c r="R51" i="5"/>
  <c r="R29" i="5"/>
  <c r="R49" i="5"/>
  <c r="S29" i="5"/>
  <c r="R3" i="5"/>
  <c r="S9" i="5"/>
  <c r="R9" i="5"/>
  <c r="S3" i="5"/>
  <c r="R33" i="5"/>
  <c r="S33" i="5"/>
  <c r="S23" i="5"/>
  <c r="R23" i="5"/>
  <c r="S11" i="5"/>
  <c r="R11" i="5"/>
  <c r="S27" i="5"/>
  <c r="R5" i="5"/>
  <c r="S5" i="5" s="1"/>
  <c r="R27" i="5"/>
  <c r="S13" i="5"/>
  <c r="R13" i="5"/>
  <c r="S7" i="5"/>
  <c r="R7" i="5"/>
  <c r="R7" i="4"/>
  <c r="S47" i="4"/>
  <c r="R47" i="4"/>
  <c r="R21" i="4"/>
  <c r="R23" i="4"/>
  <c r="R31" i="4"/>
  <c r="R29" i="4"/>
  <c r="S45" i="4"/>
  <c r="R45" i="4"/>
  <c r="R5" i="4"/>
  <c r="S5" i="4" s="1"/>
  <c r="R33" i="4"/>
  <c r="S33" i="4" s="1"/>
  <c r="R11" i="4"/>
  <c r="R49" i="4"/>
  <c r="S49" i="4"/>
  <c r="R19" i="3"/>
  <c r="S19" i="3"/>
  <c r="R3" i="3"/>
  <c r="R43" i="3"/>
  <c r="S43" i="3"/>
  <c r="R21" i="3"/>
  <c r="S27" i="3"/>
  <c r="R27" i="3"/>
  <c r="R5" i="3"/>
  <c r="R29" i="3"/>
  <c r="S29" i="3"/>
  <c r="S31" i="3"/>
  <c r="R31" i="3"/>
  <c r="R51" i="3"/>
  <c r="S51" i="3"/>
  <c r="S49" i="3"/>
  <c r="R49" i="3"/>
  <c r="R33" i="3"/>
  <c r="S33" i="3"/>
  <c r="R47" i="3"/>
  <c r="R9" i="3"/>
  <c r="S9" i="3"/>
  <c r="S47" i="3"/>
  <c r="R23" i="3"/>
  <c r="S7" i="3"/>
  <c r="R7" i="3"/>
  <c r="S25" i="3"/>
  <c r="R25" i="3"/>
  <c r="S23" i="3"/>
  <c r="R21" i="2"/>
  <c r="R47" i="2"/>
  <c r="S47" i="2"/>
  <c r="R51" i="2"/>
  <c r="S51" i="2"/>
  <c r="S27" i="2"/>
  <c r="S45" i="2"/>
  <c r="R45" i="2"/>
  <c r="R35" i="2"/>
  <c r="R49" i="2"/>
  <c r="S49" i="2"/>
  <c r="S29" i="2"/>
  <c r="R29" i="2"/>
  <c r="R11" i="2"/>
  <c r="R23" i="2"/>
  <c r="R25" i="2"/>
  <c r="S25" i="2" s="1"/>
  <c r="R27" i="2"/>
  <c r="S35" i="2"/>
  <c r="R7" i="2"/>
  <c r="P15" i="1"/>
  <c r="Q15" i="1" s="1"/>
  <c r="M15" i="1"/>
  <c r="P21" i="1"/>
  <c r="Q21" i="1" s="1"/>
  <c r="M21" i="1"/>
  <c r="P23" i="1"/>
  <c r="Q23" i="1" s="1"/>
  <c r="M23" i="1"/>
  <c r="P25" i="1"/>
  <c r="Q25" i="1" s="1"/>
  <c r="M25" i="1"/>
  <c r="P27" i="1"/>
  <c r="Q27" i="1" s="1"/>
  <c r="M27" i="1"/>
  <c r="P29" i="1"/>
  <c r="Q29" i="1" s="1"/>
  <c r="M29" i="1"/>
  <c r="S41" i="1"/>
  <c r="S47" i="1"/>
  <c r="P7" i="1"/>
  <c r="Q7" i="1" s="1"/>
  <c r="P9" i="1"/>
  <c r="Q9" i="1" s="1"/>
  <c r="M9" i="1"/>
  <c r="R35" i="1"/>
  <c r="P13" i="1"/>
  <c r="Q13" i="1" s="1"/>
  <c r="M13" i="1"/>
  <c r="P17" i="1"/>
  <c r="Q17" i="1" s="1"/>
  <c r="M17" i="1"/>
  <c r="P19" i="1"/>
  <c r="Q19" i="1" s="1"/>
  <c r="M19" i="1"/>
  <c r="R47" i="1"/>
  <c r="R41" i="1"/>
  <c r="P31" i="1"/>
  <c r="Q31" i="1" s="1"/>
  <c r="M31" i="1"/>
  <c r="P11" i="1"/>
  <c r="Q11" i="1" s="1"/>
  <c r="M11" i="1"/>
  <c r="S37" i="1"/>
  <c r="R51" i="1"/>
  <c r="S49" i="1"/>
  <c r="R49" i="1"/>
  <c r="S51" i="1"/>
  <c r="R37" i="1"/>
  <c r="L9" i="1"/>
  <c r="L17" i="1"/>
  <c r="L25" i="1"/>
  <c r="L11" i="1"/>
  <c r="L19" i="1"/>
  <c r="L27" i="1"/>
  <c r="L5" i="1"/>
  <c r="L13" i="1"/>
  <c r="L21" i="1"/>
  <c r="L29" i="1"/>
  <c r="L7" i="1"/>
  <c r="L15" i="1"/>
  <c r="L23" i="1"/>
  <c r="L31" i="1"/>
  <c r="L3" i="1"/>
  <c r="S31" i="4" l="1"/>
  <c r="S29" i="4"/>
  <c r="S23" i="4"/>
  <c r="S25" i="4"/>
  <c r="S23" i="2"/>
  <c r="S21" i="2"/>
  <c r="S21" i="4"/>
  <c r="S19" i="4"/>
  <c r="S19" i="2"/>
  <c r="S11" i="4"/>
  <c r="S17" i="2"/>
  <c r="S15" i="2"/>
  <c r="S15" i="4"/>
  <c r="S13" i="2"/>
  <c r="S11" i="2"/>
  <c r="S13" i="4"/>
  <c r="S9" i="4"/>
  <c r="S9" i="2"/>
  <c r="S5" i="3"/>
  <c r="S7" i="2"/>
  <c r="S3" i="3"/>
  <c r="S27" i="4"/>
  <c r="S7" i="4"/>
  <c r="S3" i="4"/>
  <c r="S5" i="2"/>
  <c r="S3" i="2"/>
  <c r="R5" i="7"/>
  <c r="S3" i="7" s="1"/>
  <c r="S19" i="1"/>
  <c r="R19" i="1"/>
  <c r="S13" i="1"/>
  <c r="R13" i="1"/>
  <c r="R23" i="1"/>
  <c r="S23" i="1"/>
  <c r="S9" i="1"/>
  <c r="R9" i="1"/>
  <c r="S15" i="1"/>
  <c r="R15" i="1"/>
  <c r="S29" i="1"/>
  <c r="R29" i="1"/>
  <c r="R17" i="1"/>
  <c r="S17" i="1"/>
  <c r="S27" i="1"/>
  <c r="R27" i="1"/>
  <c r="R25" i="1"/>
  <c r="S25" i="1"/>
  <c r="S11" i="1"/>
  <c r="R11" i="1"/>
  <c r="S31" i="1"/>
  <c r="R31" i="1"/>
  <c r="R21" i="1"/>
  <c r="S21" i="1"/>
  <c r="M5" i="1"/>
  <c r="M7" i="1"/>
  <c r="M3" i="1"/>
  <c r="S5" i="7" l="1"/>
  <c r="R5" i="1"/>
  <c r="R3" i="1"/>
  <c r="R7" i="1"/>
  <c r="S3" i="1" l="1"/>
  <c r="S7" i="1"/>
  <c r="S5" i="1"/>
</calcChain>
</file>

<file path=xl/sharedStrings.xml><?xml version="1.0" encoding="utf-8"?>
<sst xmlns="http://schemas.openxmlformats.org/spreadsheetml/2006/main" count="260" uniqueCount="106">
  <si>
    <t>BENJAMINES MIXTE</t>
  </si>
  <si>
    <t>N°= équipe</t>
  </si>
  <si>
    <t>Etablissement</t>
  </si>
  <si>
    <t>NOMS</t>
  </si>
  <si>
    <t>VOIE 1</t>
  </si>
  <si>
    <t>TOTAL 1</t>
  </si>
  <si>
    <t>VOIE 2</t>
  </si>
  <si>
    <t>TOTAL 2</t>
  </si>
  <si>
    <t>VOIE 3</t>
  </si>
  <si>
    <t>TOTAL 3</t>
  </si>
  <si>
    <t>VOIE 4</t>
  </si>
  <si>
    <t>TOTAL 4</t>
  </si>
  <si>
    <t>POINTS  4 VOIES</t>
  </si>
  <si>
    <t>Classement
DIFF</t>
  </si>
  <si>
    <t>Temps  vitesse</t>
  </si>
  <si>
    <t>Total vitesse</t>
  </si>
  <si>
    <t>classement
 vitesse</t>
  </si>
  <si>
    <t>POINTS vitesse</t>
  </si>
  <si>
    <t>TOTAL points final (diff+ Vi)</t>
  </si>
  <si>
    <t>classement
FINAL</t>
  </si>
  <si>
    <t>BENJAMINES NON MIXTE</t>
  </si>
  <si>
    <t>MINIMES MIXTE</t>
  </si>
  <si>
    <t>MINIMES NON MIXTE</t>
  </si>
  <si>
    <t>CADETS MIXTE</t>
  </si>
  <si>
    <t>CADETS NON MIXTE</t>
  </si>
  <si>
    <t>JUNIOR MIXTE</t>
  </si>
  <si>
    <t>JUNIORS NON MIXTE</t>
  </si>
  <si>
    <t>C.Peguy</t>
  </si>
  <si>
    <t>BOONAERT marceline</t>
  </si>
  <si>
    <t>PLOTON baptiste</t>
  </si>
  <si>
    <t>EJM</t>
  </si>
  <si>
    <t>SHEU jacob</t>
  </si>
  <si>
    <t>VANPOPERINGHE helene</t>
  </si>
  <si>
    <t>FLOUQUET gabriella</t>
  </si>
  <si>
    <t>DELECROIX charlotte</t>
  </si>
  <si>
    <t>CNDI</t>
  </si>
  <si>
    <t>MAISONNEUVE abel</t>
  </si>
  <si>
    <t>jeanne d'arc</t>
  </si>
  <si>
    <t>DOUCET paul loup</t>
  </si>
  <si>
    <t>GIBORY maël</t>
  </si>
  <si>
    <t>la salle</t>
  </si>
  <si>
    <t>DEPAEPE lucie</t>
  </si>
  <si>
    <t>ROSIER mila</t>
  </si>
  <si>
    <t>saint adrien</t>
  </si>
  <si>
    <t>DESPROGES theo</t>
  </si>
  <si>
    <t>HEUGENAERE paul</t>
  </si>
  <si>
    <t>FACQ nathan</t>
  </si>
  <si>
    <t>CHATELIEN lucien</t>
  </si>
  <si>
    <t>MELAS marjane</t>
  </si>
  <si>
    <t>KRUGER oscar</t>
  </si>
  <si>
    <t>BRIGE oliver</t>
  </si>
  <si>
    <t>DOS SANTOS sarah</t>
  </si>
  <si>
    <t>KRASKOWSKI anna</t>
  </si>
  <si>
    <t>DUBUS leo</t>
  </si>
  <si>
    <t>GUILLAUME manon</t>
  </si>
  <si>
    <t>LOPEZ mariana</t>
  </si>
  <si>
    <t>HERGAUX endjel</t>
  </si>
  <si>
    <t>MANNO madi</t>
  </si>
  <si>
    <t>DEREN eloise</t>
  </si>
  <si>
    <t>DOREMUS elya</t>
  </si>
  <si>
    <t>jeanne d arc</t>
  </si>
  <si>
    <t>CHENEVERT felix</t>
  </si>
  <si>
    <t>TERNOIS hugo</t>
  </si>
  <si>
    <t>LAMBERT clemence</t>
  </si>
  <si>
    <t>BRABANT charles</t>
  </si>
  <si>
    <t>C.PEGUY</t>
  </si>
  <si>
    <t xml:space="preserve">LEFEBVRE sacha </t>
  </si>
  <si>
    <t>DESWARTE marie</t>
  </si>
  <si>
    <t>BLANQUER raphael</t>
  </si>
  <si>
    <t>VERGUS daniel</t>
  </si>
  <si>
    <t>PARMENTIER guillaume</t>
  </si>
  <si>
    <t>LAMORIL vianney</t>
  </si>
  <si>
    <t>BALBI apolline</t>
  </si>
  <si>
    <t>FITOUSSI chiara</t>
  </si>
  <si>
    <t>HONORE elise</t>
  </si>
  <si>
    <t>MULLIEZ alice</t>
  </si>
  <si>
    <t>ROHART loic</t>
  </si>
  <si>
    <t>POLET lelio</t>
  </si>
  <si>
    <t>c;peguy</t>
  </si>
  <si>
    <t>VAN MAES olympe</t>
  </si>
  <si>
    <t>DEPECKER inaya</t>
  </si>
  <si>
    <t>HOAERAU clémentine</t>
  </si>
  <si>
    <t>LEURIDANT juliette</t>
  </si>
  <si>
    <t>COURTY emma</t>
  </si>
  <si>
    <t>GOSSELIN victoire</t>
  </si>
  <si>
    <t>FOURNIER zoé</t>
  </si>
  <si>
    <t>FREMAUXgabriel</t>
  </si>
  <si>
    <t>DAILLERES marius</t>
  </si>
  <si>
    <t>RYO gustave</t>
  </si>
  <si>
    <t>SERRY sacha</t>
  </si>
  <si>
    <t>LAMORIL aglaé</t>
  </si>
  <si>
    <t>FROISSANT luce</t>
  </si>
  <si>
    <t>SAINTADRIEN</t>
  </si>
  <si>
    <t>CUNAUD colombe</t>
  </si>
  <si>
    <t>BOITELLE arthur</t>
  </si>
  <si>
    <t>TARNUS zélie</t>
  </si>
  <si>
    <t>BOUHADJA lyana</t>
  </si>
  <si>
    <t>FONTEYNE lison</t>
  </si>
  <si>
    <t>ASSOUMANI  adam</t>
  </si>
  <si>
    <t>MILARD mahaut</t>
  </si>
  <si>
    <t>saintadrien</t>
  </si>
  <si>
    <t>BOUCHEZ capucine</t>
  </si>
  <si>
    <t>16?71</t>
  </si>
  <si>
    <t xml:space="preserve">FELIX </t>
  </si>
  <si>
    <t>HUGO</t>
  </si>
  <si>
    <t>JEANNE DARC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</si>
</sst>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b/>
      <i/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i/>
      <sz val="18"/>
      <color rgb="FFFF0000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1" fillId="5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1" fillId="5" borderId="0" xfId="0" applyFont="1" applyFill="1"/>
    <xf numFmtId="0" fontId="2" fillId="6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 applyProtection="1">
      <alignment horizontal="center" vertical="center"/>
      <protection locked="0"/>
    </xf>
    <xf numFmtId="0" fontId="1" fillId="0" borderId="8" xfId="0" applyFont="1" applyBorder="1" applyAlignment="1" applyProtection="1">
      <alignment horizontal="center" vertical="center"/>
      <protection locked="0"/>
    </xf>
    <xf numFmtId="0" fontId="1" fillId="0" borderId="6" xfId="0" applyFont="1" applyBorder="1" applyAlignment="1" applyProtection="1">
      <alignment horizontal="center" vertical="center"/>
      <protection locked="0"/>
    </xf>
    <xf numFmtId="0" fontId="1" fillId="0" borderId="9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10" xfId="0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center" vertical="center"/>
      <protection locked="0"/>
    </xf>
    <xf numFmtId="0" fontId="3" fillId="5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1" fillId="3" borderId="4" xfId="0" applyFont="1" applyFill="1" applyBorder="1" applyAlignment="1" applyProtection="1">
      <alignment horizontal="center" vertical="center"/>
      <protection locked="0"/>
    </xf>
    <xf numFmtId="0" fontId="1" fillId="3" borderId="5" xfId="0" applyFont="1" applyFill="1" applyBorder="1" applyAlignment="1" applyProtection="1">
      <alignment horizontal="center" vertical="center"/>
      <protection locked="0"/>
    </xf>
    <xf numFmtId="0" fontId="1" fillId="2" borderId="13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3" borderId="7" xfId="0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1E60F"/>
      <color rgb="FFC78A3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23859D-90F1-48E8-9892-F18A6653584A}">
  <dimension ref="A1:T52"/>
  <sheetViews>
    <sheetView tabSelected="1" zoomScale="71" zoomScaleNormal="71" workbookViewId="0">
      <selection activeCell="D2" sqref="D1:D1048576"/>
    </sheetView>
  </sheetViews>
  <sheetFormatPr baseColWidth="10" defaultColWidth="11.42578125" defaultRowHeight="15" x14ac:dyDescent="0.25"/>
  <cols>
    <col min="1" max="1" width="10.85546875" style="1" customWidth="1"/>
    <col min="2" max="2" width="18.5703125" style="1" customWidth="1"/>
    <col min="3" max="3" width="22.85546875" style="1" customWidth="1"/>
    <col min="4" max="11" width="10.7109375" style="1" customWidth="1"/>
    <col min="12" max="12" width="11.42578125" style="7"/>
    <col min="13" max="13" width="15.7109375" style="5" customWidth="1"/>
    <col min="14" max="15" width="11.42578125" style="1"/>
    <col min="16" max="16" width="15.7109375" style="1" customWidth="1"/>
    <col min="17" max="18" width="11.42578125" style="1"/>
    <col min="19" max="19" width="15.7109375" style="1" customWidth="1"/>
    <col min="21" max="16384" width="11.42578125" style="1"/>
  </cols>
  <sheetData>
    <row r="1" spans="1:19" ht="23.25" x14ac:dyDescent="0.35">
      <c r="A1" s="24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</row>
    <row r="2" spans="1:19" s="2" customFormat="1" ht="52.5" customHeight="1" x14ac:dyDescent="0.25">
      <c r="A2" s="3" t="s">
        <v>1</v>
      </c>
      <c r="B2" s="9" t="s">
        <v>2</v>
      </c>
      <c r="C2" s="10" t="s">
        <v>3</v>
      </c>
      <c r="D2" s="10" t="s">
        <v>4</v>
      </c>
      <c r="E2" s="11" t="s">
        <v>5</v>
      </c>
      <c r="F2" s="10" t="s">
        <v>6</v>
      </c>
      <c r="G2" s="11" t="s">
        <v>7</v>
      </c>
      <c r="H2" s="10" t="s">
        <v>8</v>
      </c>
      <c r="I2" s="11" t="s">
        <v>9</v>
      </c>
      <c r="J2" s="10" t="s">
        <v>10</v>
      </c>
      <c r="K2" s="11" t="s">
        <v>11</v>
      </c>
      <c r="L2" s="6" t="s">
        <v>12</v>
      </c>
      <c r="M2" s="20" t="s">
        <v>13</v>
      </c>
      <c r="N2" s="18" t="s">
        <v>14</v>
      </c>
      <c r="O2" s="4" t="s">
        <v>15</v>
      </c>
      <c r="P2" s="21" t="s">
        <v>16</v>
      </c>
      <c r="Q2" s="6" t="s">
        <v>17</v>
      </c>
      <c r="R2" s="8" t="s">
        <v>18</v>
      </c>
      <c r="S2" s="20" t="s">
        <v>19</v>
      </c>
    </row>
    <row r="3" spans="1:19" ht="20.100000000000001" customHeight="1" x14ac:dyDescent="0.25">
      <c r="A3" s="34">
        <v>1</v>
      </c>
      <c r="B3" s="22" t="s">
        <v>43</v>
      </c>
      <c r="C3" s="12" t="s">
        <v>63</v>
      </c>
      <c r="D3" s="13">
        <v>100</v>
      </c>
      <c r="E3" s="44">
        <f>SUM(D3:D4)</f>
        <v>200</v>
      </c>
      <c r="F3" s="13">
        <v>100</v>
      </c>
      <c r="G3" s="44">
        <f>SUM(F3:F4)</f>
        <v>200</v>
      </c>
      <c r="H3" s="13">
        <v>75</v>
      </c>
      <c r="I3" s="44">
        <f>SUM(H3:H4)</f>
        <v>175</v>
      </c>
      <c r="J3" s="13">
        <v>85</v>
      </c>
      <c r="K3" s="44">
        <f>SUM(J3:J4)</f>
        <v>185</v>
      </c>
      <c r="L3" s="43">
        <f>SUM(K3,I3,G3,E3)</f>
        <v>760</v>
      </c>
      <c r="M3" s="32">
        <f>IF(OR(E3=0,G3=0,I3=0,K3=0),"",RANK(L3,$L$3:$L$32,0))</f>
        <v>1</v>
      </c>
      <c r="N3" s="19">
        <v>21.28</v>
      </c>
      <c r="O3" s="41">
        <f>IF(OR(N3="",N4=""),"",SUM(N3:N4))</f>
        <v>37.53</v>
      </c>
      <c r="P3" s="26">
        <f>IF(OR(E3="",G3="",I3="",K3="",N3="",N4=""),"",RANK(O3,$O$3:$O$32,1))</f>
        <v>1</v>
      </c>
      <c r="Q3" s="28">
        <f>IF(P3="","",IF(P3&lt;=5,200-(P3-1)*10,IF(AND(P3&lt;=10,P3&gt;5),180-(P3-1)*5,IF(AND(P3&lt;=15,P3&gt;10),153-(P3-1)*2,140-P3))))</f>
        <v>200</v>
      </c>
      <c r="R3" s="30">
        <f>IF(OR(M3="",P3=""),"",L3+Q3)</f>
        <v>960</v>
      </c>
      <c r="S3" s="32">
        <f>IF(OR(M3="",P3=""),"",RANK(R3,$R$3:$R$32,0))</f>
        <v>1</v>
      </c>
    </row>
    <row r="4" spans="1:19" ht="20.100000000000001" customHeight="1" thickBot="1" x14ac:dyDescent="0.3">
      <c r="A4" s="34"/>
      <c r="B4" s="23"/>
      <c r="C4" s="14" t="s">
        <v>64</v>
      </c>
      <c r="D4" s="15">
        <v>100</v>
      </c>
      <c r="E4" s="38"/>
      <c r="F4" s="15">
        <v>100</v>
      </c>
      <c r="G4" s="38"/>
      <c r="H4" s="15">
        <v>100</v>
      </c>
      <c r="I4" s="38"/>
      <c r="J4" s="15">
        <v>100</v>
      </c>
      <c r="K4" s="38"/>
      <c r="L4" s="40"/>
      <c r="M4" s="33"/>
      <c r="N4" s="19">
        <v>16.25</v>
      </c>
      <c r="O4" s="42"/>
      <c r="P4" s="27"/>
      <c r="Q4" s="29"/>
      <c r="R4" s="31"/>
      <c r="S4" s="33"/>
    </row>
    <row r="5" spans="1:19" ht="20.100000000000001" customHeight="1" x14ac:dyDescent="0.25">
      <c r="A5" s="34">
        <v>2</v>
      </c>
      <c r="B5" s="22" t="s">
        <v>65</v>
      </c>
      <c r="C5" s="16" t="s">
        <v>66</v>
      </c>
      <c r="D5" s="17">
        <v>100</v>
      </c>
      <c r="E5" s="37">
        <f>SUM(D5:D6)</f>
        <v>161</v>
      </c>
      <c r="F5" s="17">
        <v>100</v>
      </c>
      <c r="G5" s="37">
        <f>SUM(F5:F6)</f>
        <v>185</v>
      </c>
      <c r="H5" s="17">
        <v>100</v>
      </c>
      <c r="I5" s="37">
        <f>SUM(H5:H6)</f>
        <v>154</v>
      </c>
      <c r="J5" s="17">
        <v>55</v>
      </c>
      <c r="K5" s="37">
        <f>SUM(J5:J6)</f>
        <v>104</v>
      </c>
      <c r="L5" s="39">
        <f>SUM(K5,I5,G5,E5)</f>
        <v>604</v>
      </c>
      <c r="M5" s="32">
        <f t="shared" ref="M5" si="0">IF(OR(E5=0,G5=0,I5=0,K5=0),"",RANK(L5,$L$3:$L$32,0))</f>
        <v>3</v>
      </c>
      <c r="N5" s="19">
        <v>21.65</v>
      </c>
      <c r="O5" s="41">
        <f t="shared" ref="O5" si="1">IF(OR(N5="",N6=""),"",SUM(N5:N6))</f>
        <v>83.53</v>
      </c>
      <c r="P5" s="26">
        <f t="shared" ref="P5" si="2">IF(OR(E5="",G5="",I5="",K5="",N5="",N6=""),"",RANK(O5,$O$3:$O$32,1))</f>
        <v>3</v>
      </c>
      <c r="Q5" s="28">
        <f t="shared" ref="Q5" si="3">IF(P5="","",IF(P5&lt;=5,200-(P5-1)*10,IF(AND(P5&lt;=10,P5&gt;5),180-(P5-1)*5,IF(AND(P5&lt;=15,P5&gt;10),153-(P5-1)*2,140-P5))))</f>
        <v>180</v>
      </c>
      <c r="R5" s="30">
        <f t="shared" ref="R5" si="4">IF(OR(M5="",P5=""),"",L5+Q5)</f>
        <v>784</v>
      </c>
      <c r="S5" s="32">
        <f t="shared" ref="S5" si="5">IF(OR(M5="",P5=""),"",RANK(R5,$R$3:$R$32,0))</f>
        <v>3</v>
      </c>
    </row>
    <row r="6" spans="1:19" ht="20.100000000000001" customHeight="1" thickBot="1" x14ac:dyDescent="0.3">
      <c r="A6" s="34"/>
      <c r="B6" s="23"/>
      <c r="C6" s="14" t="s">
        <v>67</v>
      </c>
      <c r="D6" s="15">
        <v>61</v>
      </c>
      <c r="E6" s="38"/>
      <c r="F6" s="15">
        <v>85</v>
      </c>
      <c r="G6" s="38"/>
      <c r="H6" s="15">
        <v>54</v>
      </c>
      <c r="I6" s="38"/>
      <c r="J6" s="15">
        <v>49</v>
      </c>
      <c r="K6" s="38"/>
      <c r="L6" s="40"/>
      <c r="M6" s="33"/>
      <c r="N6" s="19">
        <v>61.88</v>
      </c>
      <c r="O6" s="42"/>
      <c r="P6" s="27"/>
      <c r="Q6" s="29"/>
      <c r="R6" s="31"/>
      <c r="S6" s="33"/>
    </row>
    <row r="7" spans="1:19" ht="20.100000000000001" customHeight="1" x14ac:dyDescent="0.25">
      <c r="A7" s="34">
        <v>3</v>
      </c>
      <c r="B7" s="35" t="s">
        <v>92</v>
      </c>
      <c r="C7" s="16" t="s">
        <v>93</v>
      </c>
      <c r="D7" s="17">
        <v>75</v>
      </c>
      <c r="E7" s="37">
        <f>SUM(D7:D8)</f>
        <v>175</v>
      </c>
      <c r="F7" s="17">
        <v>100</v>
      </c>
      <c r="G7" s="37">
        <f>SUM(F7:F8)</f>
        <v>200</v>
      </c>
      <c r="H7" s="17">
        <v>70</v>
      </c>
      <c r="I7" s="37">
        <f>SUM(H7:H8)</f>
        <v>170</v>
      </c>
      <c r="J7" s="17">
        <v>100</v>
      </c>
      <c r="K7" s="37">
        <f>SUM(J7:J8)</f>
        <v>200</v>
      </c>
      <c r="L7" s="39">
        <f>SUM(K7,I7,G7,E7)</f>
        <v>745</v>
      </c>
      <c r="M7" s="32">
        <f t="shared" ref="M7" si="6">IF(OR(E7=0,G7=0,I7=0,K7=0),"",RANK(L7,$L$3:$L$32,0))</f>
        <v>2</v>
      </c>
      <c r="N7" s="19">
        <v>37.76</v>
      </c>
      <c r="O7" s="41">
        <f t="shared" ref="O7" si="7">IF(OR(N7="",N8=""),"",SUM(N7:N8))</f>
        <v>55.33</v>
      </c>
      <c r="P7" s="26">
        <f t="shared" ref="P7" si="8">IF(OR(E7="",G7="",I7="",K7="",N7="",N8=""),"",RANK(O7,$O$3:$O$32,1))</f>
        <v>2</v>
      </c>
      <c r="Q7" s="28">
        <f t="shared" ref="Q7" si="9">IF(P7="","",IF(P7&lt;=5,200-(P7-1)*10,IF(AND(P7&lt;=10,P7&gt;5),180-(P7-1)*5,IF(AND(P7&lt;=15,P7&gt;10),153-(P7-1)*2,140-P7))))</f>
        <v>190</v>
      </c>
      <c r="R7" s="30">
        <f t="shared" ref="R7" si="10">IF(OR(M7="",P7=""),"",L7+Q7)</f>
        <v>935</v>
      </c>
      <c r="S7" s="32">
        <f t="shared" ref="S7" si="11">IF(OR(M7="",P7=""),"",RANK(R7,$R$3:$R$32,0))</f>
        <v>2</v>
      </c>
    </row>
    <row r="8" spans="1:19" ht="20.100000000000001" customHeight="1" thickBot="1" x14ac:dyDescent="0.3">
      <c r="A8" s="34"/>
      <c r="B8" s="36"/>
      <c r="C8" s="14" t="s">
        <v>94</v>
      </c>
      <c r="D8" s="15">
        <v>100</v>
      </c>
      <c r="E8" s="38"/>
      <c r="F8" s="15">
        <v>100</v>
      </c>
      <c r="G8" s="38"/>
      <c r="H8" s="15">
        <v>100</v>
      </c>
      <c r="I8" s="38"/>
      <c r="J8" s="15">
        <v>100</v>
      </c>
      <c r="K8" s="38"/>
      <c r="L8" s="40"/>
      <c r="M8" s="33"/>
      <c r="N8" s="19">
        <v>17.57</v>
      </c>
      <c r="O8" s="42"/>
      <c r="P8" s="27"/>
      <c r="Q8" s="29"/>
      <c r="R8" s="31"/>
      <c r="S8" s="33"/>
    </row>
    <row r="9" spans="1:19" ht="20.100000000000001" customHeight="1" x14ac:dyDescent="0.25">
      <c r="A9" s="34">
        <v>4</v>
      </c>
      <c r="B9" s="35"/>
      <c r="C9" s="16"/>
      <c r="D9" s="17"/>
      <c r="E9" s="37">
        <f>SUM(D9:D10)</f>
        <v>0</v>
      </c>
      <c r="F9" s="17"/>
      <c r="G9" s="37">
        <f>SUM(F9:F10)</f>
        <v>0</v>
      </c>
      <c r="H9" s="17"/>
      <c r="I9" s="37">
        <f>SUM(H9:H10)</f>
        <v>0</v>
      </c>
      <c r="J9" s="17"/>
      <c r="K9" s="37">
        <f>SUM(J9:J10)</f>
        <v>0</v>
      </c>
      <c r="L9" s="39">
        <f>SUM(K9,I9,G9,E9)</f>
        <v>0</v>
      </c>
      <c r="M9" s="32" t="str">
        <f t="shared" ref="M9" si="12">IF(OR(E9=0,G9=0,I9=0,K9=0),"",RANK(L9,$L$3:$L$32,0))</f>
        <v/>
      </c>
      <c r="N9" s="19"/>
      <c r="O9" s="41" t="str">
        <f t="shared" ref="O9" si="13">IF(OR(N9="",N10=""),"",SUM(N9:N10))</f>
        <v/>
      </c>
      <c r="P9" s="26" t="str">
        <f t="shared" ref="P9" si="14">IF(OR(E9="",G9="",I9="",K9="",N9="",N10=""),"",RANK(O9,$O$3:$O$32,1))</f>
        <v/>
      </c>
      <c r="Q9" s="28" t="str">
        <f t="shared" ref="Q9" si="15">IF(P9="","",IF(P9&lt;=5,200-(P9-1)*10,IF(AND(P9&lt;=10,P9&gt;5),180-(P9-1)*5,IF(AND(P9&lt;=15,P9&gt;10),153-(P9-1)*2,140-P9))))</f>
        <v/>
      </c>
      <c r="R9" s="30" t="str">
        <f t="shared" ref="R9" si="16">IF(OR(M9="",P9=""),"",L9+Q9)</f>
        <v/>
      </c>
      <c r="S9" s="32" t="str">
        <f t="shared" ref="S9" si="17">IF(OR(M9="",P9=""),"",RANK(R9,$R$3:$R$32,0))</f>
        <v/>
      </c>
    </row>
    <row r="10" spans="1:19" ht="20.100000000000001" customHeight="1" thickBot="1" x14ac:dyDescent="0.3">
      <c r="A10" s="34"/>
      <c r="B10" s="36"/>
      <c r="C10" s="14"/>
      <c r="D10" s="15"/>
      <c r="E10" s="38"/>
      <c r="F10" s="15"/>
      <c r="G10" s="38"/>
      <c r="H10" s="15"/>
      <c r="I10" s="38"/>
      <c r="J10" s="15"/>
      <c r="K10" s="38"/>
      <c r="L10" s="40"/>
      <c r="M10" s="33"/>
      <c r="N10" s="19"/>
      <c r="O10" s="42"/>
      <c r="P10" s="27"/>
      <c r="Q10" s="29"/>
      <c r="R10" s="31"/>
      <c r="S10" s="33"/>
    </row>
    <row r="11" spans="1:19" ht="20.100000000000001" customHeight="1" x14ac:dyDescent="0.25">
      <c r="A11" s="34">
        <v>5</v>
      </c>
      <c r="B11" s="35"/>
      <c r="C11" s="16"/>
      <c r="D11" s="17"/>
      <c r="E11" s="37">
        <f>SUM(D11:D12)</f>
        <v>0</v>
      </c>
      <c r="F11" s="17"/>
      <c r="G11" s="37">
        <f>SUM(F11:F12)</f>
        <v>0</v>
      </c>
      <c r="H11" s="17"/>
      <c r="I11" s="37">
        <f>SUM(H11:H12)</f>
        <v>0</v>
      </c>
      <c r="J11" s="17"/>
      <c r="K11" s="37">
        <f>SUM(J11:J12)</f>
        <v>0</v>
      </c>
      <c r="L11" s="39">
        <f>SUM(K11,I11,G11,E11)</f>
        <v>0</v>
      </c>
      <c r="M11" s="32" t="str">
        <f t="shared" ref="M11" si="18">IF(OR(E11=0,G11=0,I11=0,K11=0),"",RANK(L11,$L$3:$L$32,0))</f>
        <v/>
      </c>
      <c r="N11" s="19"/>
      <c r="O11" s="41" t="str">
        <f t="shared" ref="O11" si="19">IF(OR(N11="",N12=""),"",SUM(N11:N12))</f>
        <v/>
      </c>
      <c r="P11" s="26" t="str">
        <f t="shared" ref="P11" si="20">IF(OR(E11="",G11="",I11="",K11="",N11="",N12=""),"",RANK(O11,$O$3:$O$32,1))</f>
        <v/>
      </c>
      <c r="Q11" s="28" t="str">
        <f t="shared" ref="Q11" si="21">IF(P11="","",IF(P11&lt;=5,200-(P11-1)*10,IF(AND(P11&lt;=10,P11&gt;5),180-(P11-1)*5,IF(AND(P11&lt;=15,P11&gt;10),153-(P11-1)*2,140-P11))))</f>
        <v/>
      </c>
      <c r="R11" s="30" t="str">
        <f t="shared" ref="R11" si="22">IF(OR(M11="",P11=""),"",L11+Q11)</f>
        <v/>
      </c>
      <c r="S11" s="32" t="str">
        <f t="shared" ref="S11" si="23">IF(OR(M11="",P11=""),"",RANK(R11,$R$3:$R$32,0))</f>
        <v/>
      </c>
    </row>
    <row r="12" spans="1:19" ht="20.100000000000001" customHeight="1" thickBot="1" x14ac:dyDescent="0.3">
      <c r="A12" s="34"/>
      <c r="B12" s="36"/>
      <c r="C12" s="14"/>
      <c r="D12" s="15"/>
      <c r="E12" s="38"/>
      <c r="F12" s="15"/>
      <c r="G12" s="38"/>
      <c r="H12" s="15"/>
      <c r="I12" s="38"/>
      <c r="J12" s="15"/>
      <c r="K12" s="38"/>
      <c r="L12" s="40"/>
      <c r="M12" s="33"/>
      <c r="N12" s="19"/>
      <c r="O12" s="42"/>
      <c r="P12" s="27"/>
      <c r="Q12" s="29"/>
      <c r="R12" s="31"/>
      <c r="S12" s="33"/>
    </row>
    <row r="13" spans="1:19" ht="20.100000000000001" customHeight="1" x14ac:dyDescent="0.25">
      <c r="A13" s="34">
        <v>6</v>
      </c>
      <c r="B13" s="35"/>
      <c r="C13" s="16"/>
      <c r="D13" s="17"/>
      <c r="E13" s="37">
        <f>SUM(D13:D14)</f>
        <v>0</v>
      </c>
      <c r="F13" s="17"/>
      <c r="G13" s="37">
        <f>SUM(F13:F14)</f>
        <v>0</v>
      </c>
      <c r="H13" s="17"/>
      <c r="I13" s="37">
        <f>SUM(H13:H14)</f>
        <v>0</v>
      </c>
      <c r="J13" s="17"/>
      <c r="K13" s="37">
        <f>SUM(J13:J14)</f>
        <v>0</v>
      </c>
      <c r="L13" s="39">
        <f>SUM(K13,I13,G13,E13)</f>
        <v>0</v>
      </c>
      <c r="M13" s="32" t="str">
        <f t="shared" ref="M13" si="24">IF(OR(E13=0,G13=0,I13=0,K13=0),"",RANK(L13,$L$3:$L$32,0))</f>
        <v/>
      </c>
      <c r="N13" s="19"/>
      <c r="O13" s="41" t="str">
        <f t="shared" ref="O13" si="25">IF(OR(N13="",N14=""),"",SUM(N13:N14))</f>
        <v/>
      </c>
      <c r="P13" s="26" t="str">
        <f t="shared" ref="P13" si="26">IF(OR(E13="",G13="",I13="",K13="",N13="",N14=""),"",RANK(O13,$O$3:$O$32,1))</f>
        <v/>
      </c>
      <c r="Q13" s="28" t="str">
        <f t="shared" ref="Q13" si="27">IF(P13="","",IF(P13&lt;=5,200-(P13-1)*10,IF(AND(P13&lt;=10,P13&gt;5),180-(P13-1)*5,IF(AND(P13&lt;=15,P13&gt;10),153-(P13-1)*2,140-P13))))</f>
        <v/>
      </c>
      <c r="R13" s="30" t="str">
        <f t="shared" ref="R13" si="28">IF(OR(M13="",P13=""),"",L13+Q13)</f>
        <v/>
      </c>
      <c r="S13" s="32" t="str">
        <f t="shared" ref="S13" si="29">IF(OR(M13="",P13=""),"",RANK(R13,$R$3:$R$32,0))</f>
        <v/>
      </c>
    </row>
    <row r="14" spans="1:19" ht="20.100000000000001" customHeight="1" thickBot="1" x14ac:dyDescent="0.3">
      <c r="A14" s="34"/>
      <c r="B14" s="36"/>
      <c r="C14" s="14"/>
      <c r="D14" s="15"/>
      <c r="E14" s="38"/>
      <c r="F14" s="15"/>
      <c r="G14" s="38"/>
      <c r="H14" s="15"/>
      <c r="I14" s="38"/>
      <c r="J14" s="15"/>
      <c r="K14" s="38"/>
      <c r="L14" s="40"/>
      <c r="M14" s="33"/>
      <c r="N14" s="19"/>
      <c r="O14" s="42"/>
      <c r="P14" s="27"/>
      <c r="Q14" s="29"/>
      <c r="R14" s="31"/>
      <c r="S14" s="33"/>
    </row>
    <row r="15" spans="1:19" ht="20.100000000000001" customHeight="1" x14ac:dyDescent="0.25">
      <c r="A15" s="34">
        <v>7</v>
      </c>
      <c r="B15" s="35"/>
      <c r="C15" s="16"/>
      <c r="D15" s="17"/>
      <c r="E15" s="37">
        <f>SUM(D15:D16)</f>
        <v>0</v>
      </c>
      <c r="F15" s="17"/>
      <c r="G15" s="37">
        <f>SUM(F15:F16)</f>
        <v>0</v>
      </c>
      <c r="H15" s="17"/>
      <c r="I15" s="37">
        <f>SUM(H15:H16)</f>
        <v>0</v>
      </c>
      <c r="J15" s="17"/>
      <c r="K15" s="37">
        <f>SUM(J15:J16)</f>
        <v>0</v>
      </c>
      <c r="L15" s="39">
        <f>SUM(K15,I15,G15,E15)</f>
        <v>0</v>
      </c>
      <c r="M15" s="32" t="str">
        <f t="shared" ref="M15" si="30">IF(OR(E15=0,G15=0,I15=0,K15=0),"",RANK(L15,$L$3:$L$32,0))</f>
        <v/>
      </c>
      <c r="N15" s="19"/>
      <c r="O15" s="41" t="str">
        <f t="shared" ref="O15" si="31">IF(OR(N15="",N16=""),"",SUM(N15:N16))</f>
        <v/>
      </c>
      <c r="P15" s="26" t="str">
        <f t="shared" ref="P15" si="32">IF(OR(E15="",G15="",I15="",K15="",N15="",N16=""),"",RANK(O15,$O$3:$O$32,1))</f>
        <v/>
      </c>
      <c r="Q15" s="28" t="str">
        <f t="shared" ref="Q15" si="33">IF(P15="","",IF(P15&lt;=5,200-(P15-1)*10,IF(AND(P15&lt;=10,P15&gt;5),180-(P15-1)*5,IF(AND(P15&lt;=15,P15&gt;10),153-(P15-1)*2,140-P15))))</f>
        <v/>
      </c>
      <c r="R15" s="30" t="str">
        <f t="shared" ref="R15" si="34">IF(OR(M15="",P15=""),"",L15+Q15)</f>
        <v/>
      </c>
      <c r="S15" s="32" t="str">
        <f t="shared" ref="S15" si="35">IF(OR(M15="",P15=""),"",RANK(R15,$R$3:$R$32,0))</f>
        <v/>
      </c>
    </row>
    <row r="16" spans="1:19" ht="20.100000000000001" customHeight="1" thickBot="1" x14ac:dyDescent="0.3">
      <c r="A16" s="34"/>
      <c r="B16" s="36"/>
      <c r="C16" s="14"/>
      <c r="D16" s="15"/>
      <c r="E16" s="38"/>
      <c r="F16" s="15"/>
      <c r="G16" s="38"/>
      <c r="H16" s="15"/>
      <c r="I16" s="38"/>
      <c r="J16" s="15"/>
      <c r="K16" s="38"/>
      <c r="L16" s="40"/>
      <c r="M16" s="33"/>
      <c r="N16" s="19"/>
      <c r="O16" s="42"/>
      <c r="P16" s="27"/>
      <c r="Q16" s="29"/>
      <c r="R16" s="31"/>
      <c r="S16" s="33"/>
    </row>
    <row r="17" spans="1:19" ht="20.100000000000001" customHeight="1" x14ac:dyDescent="0.25">
      <c r="A17" s="34">
        <v>8</v>
      </c>
      <c r="B17" s="35"/>
      <c r="C17" s="16"/>
      <c r="D17" s="17"/>
      <c r="E17" s="37">
        <f>SUM(D17:D18)</f>
        <v>0</v>
      </c>
      <c r="F17" s="17"/>
      <c r="G17" s="37">
        <f>SUM(F17:F18)</f>
        <v>0</v>
      </c>
      <c r="H17" s="17"/>
      <c r="I17" s="37">
        <f>SUM(H17:H18)</f>
        <v>0</v>
      </c>
      <c r="J17" s="17"/>
      <c r="K17" s="37">
        <f>SUM(J17:J18)</f>
        <v>0</v>
      </c>
      <c r="L17" s="39">
        <f>SUM(K17,I17,G17,E17)</f>
        <v>0</v>
      </c>
      <c r="M17" s="32" t="str">
        <f t="shared" ref="M17" si="36">IF(OR(E17=0,G17=0,I17=0,K17=0),"",RANK(L17,$L$3:$L$32,0))</f>
        <v/>
      </c>
      <c r="N17" s="19"/>
      <c r="O17" s="41" t="str">
        <f t="shared" ref="O17" si="37">IF(OR(N17="",N18=""),"",SUM(N17:N18))</f>
        <v/>
      </c>
      <c r="P17" s="26" t="str">
        <f t="shared" ref="P17" si="38">IF(OR(E17="",G17="",I17="",K17="",N17="",N18=""),"",RANK(O17,$O$3:$O$32,1))</f>
        <v/>
      </c>
      <c r="Q17" s="28" t="str">
        <f t="shared" ref="Q17" si="39">IF(P17="","",IF(P17&lt;=5,200-(P17-1)*10,IF(AND(P17&lt;=10,P17&gt;5),180-(P17-1)*5,IF(AND(P17&lt;=15,P17&gt;10),153-(P17-1)*2,140-P17))))</f>
        <v/>
      </c>
      <c r="R17" s="30" t="str">
        <f t="shared" ref="R17" si="40">IF(OR(M17="",P17=""),"",L17+Q17)</f>
        <v/>
      </c>
      <c r="S17" s="32" t="str">
        <f t="shared" ref="S17" si="41">IF(OR(M17="",P17=""),"",RANK(R17,$R$3:$R$32,0))</f>
        <v/>
      </c>
    </row>
    <row r="18" spans="1:19" ht="20.100000000000001" customHeight="1" thickBot="1" x14ac:dyDescent="0.3">
      <c r="A18" s="34"/>
      <c r="B18" s="36"/>
      <c r="C18" s="14"/>
      <c r="D18" s="15"/>
      <c r="E18" s="38"/>
      <c r="F18" s="15"/>
      <c r="G18" s="38"/>
      <c r="H18" s="15"/>
      <c r="I18" s="38"/>
      <c r="J18" s="15"/>
      <c r="K18" s="38"/>
      <c r="L18" s="40"/>
      <c r="M18" s="33"/>
      <c r="N18" s="19"/>
      <c r="O18" s="42"/>
      <c r="P18" s="27"/>
      <c r="Q18" s="29"/>
      <c r="R18" s="31"/>
      <c r="S18" s="33"/>
    </row>
    <row r="19" spans="1:19" ht="20.100000000000001" customHeight="1" x14ac:dyDescent="0.25">
      <c r="A19" s="34">
        <v>9</v>
      </c>
      <c r="B19" s="35"/>
      <c r="C19" s="16"/>
      <c r="D19" s="17"/>
      <c r="E19" s="37">
        <f>SUM(D19:D20)</f>
        <v>0</v>
      </c>
      <c r="F19" s="17"/>
      <c r="G19" s="37">
        <f>SUM(F19:F20)</f>
        <v>0</v>
      </c>
      <c r="H19" s="17"/>
      <c r="I19" s="37">
        <f>SUM(H19:H20)</f>
        <v>0</v>
      </c>
      <c r="J19" s="17"/>
      <c r="K19" s="37">
        <f>SUM(J19:J20)</f>
        <v>0</v>
      </c>
      <c r="L19" s="39">
        <f>SUM(K19,I19,G19,E19)</f>
        <v>0</v>
      </c>
      <c r="M19" s="32" t="str">
        <f t="shared" ref="M19" si="42">IF(OR(E19=0,G19=0,I19=0,K19=0),"",RANK(L19,$L$3:$L$32,0))</f>
        <v/>
      </c>
      <c r="N19" s="19"/>
      <c r="O19" s="41" t="str">
        <f t="shared" ref="O19" si="43">IF(OR(N19="",N20=""),"",SUM(N19:N20))</f>
        <v/>
      </c>
      <c r="P19" s="26" t="str">
        <f t="shared" ref="P19" si="44">IF(OR(E19="",G19="",I19="",K19="",N19="",N20=""),"",RANK(O19,$O$3:$O$32,1))</f>
        <v/>
      </c>
      <c r="Q19" s="28" t="str">
        <f t="shared" ref="Q19" si="45">IF(P19="","",IF(P19&lt;=5,200-(P19-1)*10,IF(AND(P19&lt;=10,P19&gt;5),180-(P19-1)*5,IF(AND(P19&lt;=15,P19&gt;10),153-(P19-1)*2,140-P19))))</f>
        <v/>
      </c>
      <c r="R19" s="30" t="str">
        <f t="shared" ref="R19" si="46">IF(OR(M19="",P19=""),"",L19+Q19)</f>
        <v/>
      </c>
      <c r="S19" s="32" t="str">
        <f t="shared" ref="S19" si="47">IF(OR(M19="",P19=""),"",RANK(R19,$R$3:$R$32,0))</f>
        <v/>
      </c>
    </row>
    <row r="20" spans="1:19" ht="20.100000000000001" customHeight="1" thickBot="1" x14ac:dyDescent="0.3">
      <c r="A20" s="34"/>
      <c r="B20" s="36"/>
      <c r="C20" s="14"/>
      <c r="D20" s="15"/>
      <c r="E20" s="38"/>
      <c r="F20" s="15"/>
      <c r="G20" s="38"/>
      <c r="H20" s="15"/>
      <c r="I20" s="38"/>
      <c r="J20" s="15"/>
      <c r="K20" s="38"/>
      <c r="L20" s="40"/>
      <c r="M20" s="33"/>
      <c r="N20" s="19"/>
      <c r="O20" s="42"/>
      <c r="P20" s="27"/>
      <c r="Q20" s="29"/>
      <c r="R20" s="31"/>
      <c r="S20" s="33"/>
    </row>
    <row r="21" spans="1:19" ht="20.100000000000001" customHeight="1" x14ac:dyDescent="0.25">
      <c r="A21" s="34">
        <v>10</v>
      </c>
      <c r="B21" s="35"/>
      <c r="C21" s="16"/>
      <c r="D21" s="17"/>
      <c r="E21" s="37">
        <f>SUM(D21:D22)</f>
        <v>0</v>
      </c>
      <c r="F21" s="17"/>
      <c r="G21" s="37">
        <f>SUM(F21:F22)</f>
        <v>0</v>
      </c>
      <c r="H21" s="17"/>
      <c r="I21" s="37">
        <f>SUM(H21:H22)</f>
        <v>0</v>
      </c>
      <c r="J21" s="17"/>
      <c r="K21" s="37">
        <f>SUM(J21:J22)</f>
        <v>0</v>
      </c>
      <c r="L21" s="39">
        <f>SUM(K21,I21,G21,E21)</f>
        <v>0</v>
      </c>
      <c r="M21" s="32" t="str">
        <f t="shared" ref="M21" si="48">IF(OR(E21=0,G21=0,I21=0,K21=0),"",RANK(L21,$L$3:$L$32,0))</f>
        <v/>
      </c>
      <c r="N21" s="19"/>
      <c r="O21" s="41" t="str">
        <f t="shared" ref="O21" si="49">IF(OR(N21="",N22=""),"",SUM(N21:N22))</f>
        <v/>
      </c>
      <c r="P21" s="26" t="str">
        <f t="shared" ref="P21" si="50">IF(OR(E21="",G21="",I21="",K21="",N21="",N22=""),"",RANK(O21,$O$3:$O$32,1))</f>
        <v/>
      </c>
      <c r="Q21" s="28" t="str">
        <f t="shared" ref="Q21" si="51">IF(P21="","",IF(P21&lt;=5,200-(P21-1)*10,IF(AND(P21&lt;=10,P21&gt;5),180-(P21-1)*5,IF(AND(P21&lt;=15,P21&gt;10),153-(P21-1)*2,140-P21))))</f>
        <v/>
      </c>
      <c r="R21" s="30" t="str">
        <f t="shared" ref="R21" si="52">IF(OR(M21="",P21=""),"",L21+Q21)</f>
        <v/>
      </c>
      <c r="S21" s="32" t="str">
        <f t="shared" ref="S21" si="53">IF(OR(M21="",P21=""),"",RANK(R21,$R$3:$R$32,0))</f>
        <v/>
      </c>
    </row>
    <row r="22" spans="1:19" ht="20.100000000000001" customHeight="1" thickBot="1" x14ac:dyDescent="0.3">
      <c r="A22" s="34"/>
      <c r="B22" s="36"/>
      <c r="C22" s="14"/>
      <c r="D22" s="15"/>
      <c r="E22" s="38"/>
      <c r="F22" s="15"/>
      <c r="G22" s="38"/>
      <c r="H22" s="15"/>
      <c r="I22" s="38"/>
      <c r="J22" s="15"/>
      <c r="K22" s="38"/>
      <c r="L22" s="40"/>
      <c r="M22" s="33"/>
      <c r="N22" s="19"/>
      <c r="O22" s="42"/>
      <c r="P22" s="27"/>
      <c r="Q22" s="29"/>
      <c r="R22" s="31"/>
      <c r="S22" s="33"/>
    </row>
    <row r="23" spans="1:19" ht="20.100000000000001" customHeight="1" x14ac:dyDescent="0.25">
      <c r="A23" s="34">
        <v>11</v>
      </c>
      <c r="B23" s="35"/>
      <c r="C23" s="16"/>
      <c r="D23" s="17"/>
      <c r="E23" s="37">
        <f>SUM(D23:D24)</f>
        <v>0</v>
      </c>
      <c r="F23" s="17"/>
      <c r="G23" s="37">
        <f>SUM(F23:F24)</f>
        <v>0</v>
      </c>
      <c r="H23" s="17"/>
      <c r="I23" s="37">
        <f>SUM(H23:H24)</f>
        <v>0</v>
      </c>
      <c r="J23" s="17"/>
      <c r="K23" s="37">
        <f>SUM(J23:J24)</f>
        <v>0</v>
      </c>
      <c r="L23" s="39">
        <f>SUM(K23,I23,G23,E23)</f>
        <v>0</v>
      </c>
      <c r="M23" s="32" t="str">
        <f t="shared" ref="M23" si="54">IF(OR(E23=0,G23=0,I23=0,K23=0),"",RANK(L23,$L$3:$L$32,0))</f>
        <v/>
      </c>
      <c r="N23" s="19"/>
      <c r="O23" s="41" t="str">
        <f t="shared" ref="O23" si="55">IF(OR(N23="",N24=""),"",SUM(N23:N24))</f>
        <v/>
      </c>
      <c r="P23" s="26" t="str">
        <f t="shared" ref="P23" si="56">IF(OR(E23="",G23="",I23="",K23="",N23="",N24=""),"",RANK(O23,$O$3:$O$32,1))</f>
        <v/>
      </c>
      <c r="Q23" s="28" t="str">
        <f t="shared" ref="Q23" si="57">IF(P23="","",IF(P23&lt;=5,200-(P23-1)*10,IF(AND(P23&lt;=10,P23&gt;5),180-(P23-1)*5,IF(AND(P23&lt;=15,P23&gt;10),153-(P23-1)*2,140-P23))))</f>
        <v/>
      </c>
      <c r="R23" s="30" t="str">
        <f t="shared" ref="R23" si="58">IF(OR(M23="",P23=""),"",L23+Q23)</f>
        <v/>
      </c>
      <c r="S23" s="32" t="str">
        <f t="shared" ref="S23" si="59">IF(OR(M23="",P23=""),"",RANK(R23,$R$3:$R$32,0))</f>
        <v/>
      </c>
    </row>
    <row r="24" spans="1:19" ht="20.100000000000001" customHeight="1" thickBot="1" x14ac:dyDescent="0.3">
      <c r="A24" s="34"/>
      <c r="B24" s="36"/>
      <c r="C24" s="14"/>
      <c r="D24" s="15"/>
      <c r="E24" s="38"/>
      <c r="F24" s="15"/>
      <c r="G24" s="38"/>
      <c r="H24" s="15"/>
      <c r="I24" s="38"/>
      <c r="J24" s="15"/>
      <c r="K24" s="38"/>
      <c r="L24" s="40"/>
      <c r="M24" s="33"/>
      <c r="N24" s="19"/>
      <c r="O24" s="42"/>
      <c r="P24" s="27"/>
      <c r="Q24" s="29"/>
      <c r="R24" s="31"/>
      <c r="S24" s="33"/>
    </row>
    <row r="25" spans="1:19" ht="20.100000000000001" customHeight="1" x14ac:dyDescent="0.25">
      <c r="A25" s="34">
        <v>12</v>
      </c>
      <c r="B25" s="35"/>
      <c r="C25" s="16"/>
      <c r="D25" s="17"/>
      <c r="E25" s="37">
        <f>SUM(D25:D26)</f>
        <v>0</v>
      </c>
      <c r="F25" s="17"/>
      <c r="G25" s="37">
        <f>SUM(F25:F26)</f>
        <v>0</v>
      </c>
      <c r="H25" s="17"/>
      <c r="I25" s="37">
        <f>SUM(H25:H26)</f>
        <v>0</v>
      </c>
      <c r="J25" s="17"/>
      <c r="K25" s="37">
        <f>SUM(J25:J26)</f>
        <v>0</v>
      </c>
      <c r="L25" s="39">
        <f>SUM(K25,I25,G25,E25)</f>
        <v>0</v>
      </c>
      <c r="M25" s="32" t="str">
        <f t="shared" ref="M25" si="60">IF(OR(E25=0,G25=0,I25=0,K25=0),"",RANK(L25,$L$3:$L$32,0))</f>
        <v/>
      </c>
      <c r="N25" s="19"/>
      <c r="O25" s="41" t="str">
        <f t="shared" ref="O25" si="61">IF(OR(N25="",N26=""),"",SUM(N25:N26))</f>
        <v/>
      </c>
      <c r="P25" s="26" t="str">
        <f t="shared" ref="P25" si="62">IF(OR(E25="",G25="",I25="",K25="",N25="",N26=""),"",RANK(O25,$O$3:$O$32,1))</f>
        <v/>
      </c>
      <c r="Q25" s="28" t="str">
        <f t="shared" ref="Q25" si="63">IF(P25="","",IF(P25&lt;=5,200-(P25-1)*10,IF(AND(P25&lt;=10,P25&gt;5),180-(P25-1)*5,IF(AND(P25&lt;=15,P25&gt;10),153-(P25-1)*2,140-P25))))</f>
        <v/>
      </c>
      <c r="R25" s="30" t="str">
        <f t="shared" ref="R25" si="64">IF(OR(M25="",P25=""),"",L25+Q25)</f>
        <v/>
      </c>
      <c r="S25" s="32" t="str">
        <f t="shared" ref="S25" si="65">IF(OR(M25="",P25=""),"",RANK(R25,$R$3:$R$32,0))</f>
        <v/>
      </c>
    </row>
    <row r="26" spans="1:19" ht="20.100000000000001" customHeight="1" thickBot="1" x14ac:dyDescent="0.3">
      <c r="A26" s="34"/>
      <c r="B26" s="36"/>
      <c r="C26" s="14"/>
      <c r="D26" s="15"/>
      <c r="E26" s="38"/>
      <c r="F26" s="15"/>
      <c r="G26" s="38"/>
      <c r="H26" s="15"/>
      <c r="I26" s="38"/>
      <c r="J26" s="15"/>
      <c r="K26" s="38"/>
      <c r="L26" s="40"/>
      <c r="M26" s="33"/>
      <c r="N26" s="19"/>
      <c r="O26" s="42"/>
      <c r="P26" s="27"/>
      <c r="Q26" s="29"/>
      <c r="R26" s="31"/>
      <c r="S26" s="33"/>
    </row>
    <row r="27" spans="1:19" ht="20.100000000000001" customHeight="1" x14ac:dyDescent="0.25">
      <c r="A27" s="34">
        <v>13</v>
      </c>
      <c r="B27" s="35"/>
      <c r="C27" s="16"/>
      <c r="D27" s="17"/>
      <c r="E27" s="37">
        <f>SUM(D27:D28)</f>
        <v>0</v>
      </c>
      <c r="F27" s="17"/>
      <c r="G27" s="37">
        <f>SUM(F27:F28)</f>
        <v>0</v>
      </c>
      <c r="H27" s="17"/>
      <c r="I27" s="37">
        <f>SUM(H27:H28)</f>
        <v>0</v>
      </c>
      <c r="J27" s="17"/>
      <c r="K27" s="37">
        <f>SUM(J27:J28)</f>
        <v>0</v>
      </c>
      <c r="L27" s="39">
        <f>SUM(K27,I27,G27,E27)</f>
        <v>0</v>
      </c>
      <c r="M27" s="32" t="str">
        <f t="shared" ref="M27" si="66">IF(OR(E27=0,G27=0,I27=0,K27=0),"",RANK(L27,$L$3:$L$32,0))</f>
        <v/>
      </c>
      <c r="N27" s="19"/>
      <c r="O27" s="41" t="str">
        <f t="shared" ref="O27" si="67">IF(OR(N27="",N28=""),"",SUM(N27:N28))</f>
        <v/>
      </c>
      <c r="P27" s="26" t="str">
        <f t="shared" ref="P27" si="68">IF(OR(E27="",G27="",I27="",K27="",N27="",N28=""),"",RANK(O27,$O$3:$O$32,1))</f>
        <v/>
      </c>
      <c r="Q27" s="28" t="str">
        <f t="shared" ref="Q27" si="69">IF(P27="","",IF(P27&lt;=5,200-(P27-1)*10,IF(AND(P27&lt;=10,P27&gt;5),180-(P27-1)*5,IF(AND(P27&lt;=15,P27&gt;10),153-(P27-1)*2,140-P27))))</f>
        <v/>
      </c>
      <c r="R27" s="30" t="str">
        <f t="shared" ref="R27" si="70">IF(OR(M27="",P27=""),"",L27+Q27)</f>
        <v/>
      </c>
      <c r="S27" s="32" t="str">
        <f t="shared" ref="S27" si="71">IF(OR(M27="",P27=""),"",RANK(R27,$R$3:$R$32,0))</f>
        <v/>
      </c>
    </row>
    <row r="28" spans="1:19" ht="20.100000000000001" customHeight="1" thickBot="1" x14ac:dyDescent="0.3">
      <c r="A28" s="34"/>
      <c r="B28" s="36"/>
      <c r="C28" s="14"/>
      <c r="D28" s="15"/>
      <c r="E28" s="38"/>
      <c r="F28" s="15"/>
      <c r="G28" s="38"/>
      <c r="H28" s="15"/>
      <c r="I28" s="38"/>
      <c r="J28" s="15"/>
      <c r="K28" s="38"/>
      <c r="L28" s="40"/>
      <c r="M28" s="33"/>
      <c r="N28" s="19"/>
      <c r="O28" s="42"/>
      <c r="P28" s="27"/>
      <c r="Q28" s="29"/>
      <c r="R28" s="31"/>
      <c r="S28" s="33"/>
    </row>
    <row r="29" spans="1:19" ht="20.100000000000001" customHeight="1" x14ac:dyDescent="0.25">
      <c r="A29" s="34">
        <v>14</v>
      </c>
      <c r="B29" s="35"/>
      <c r="C29" s="16"/>
      <c r="D29" s="17"/>
      <c r="E29" s="37">
        <f>SUM(D29:D30)</f>
        <v>0</v>
      </c>
      <c r="F29" s="17"/>
      <c r="G29" s="37">
        <f>SUM(F29:F30)</f>
        <v>0</v>
      </c>
      <c r="H29" s="17"/>
      <c r="I29" s="37">
        <f>SUM(H29:H30)</f>
        <v>0</v>
      </c>
      <c r="J29" s="17"/>
      <c r="K29" s="37">
        <f>SUM(J29:J30)</f>
        <v>0</v>
      </c>
      <c r="L29" s="39">
        <f>SUM(K29,I29,G29,E29)</f>
        <v>0</v>
      </c>
      <c r="M29" s="32" t="str">
        <f t="shared" ref="M29" si="72">IF(OR(E29=0,G29=0,I29=0,K29=0),"",RANK(L29,$L$3:$L$32,0))</f>
        <v/>
      </c>
      <c r="N29" s="19"/>
      <c r="O29" s="41" t="str">
        <f t="shared" ref="O29" si="73">IF(OR(N29="",N30=""),"",SUM(N29:N30))</f>
        <v/>
      </c>
      <c r="P29" s="26" t="str">
        <f t="shared" ref="P29" si="74">IF(OR(E29="",G29="",I29="",K29="",N29="",N30=""),"",RANK(O29,$O$3:$O$32,1))</f>
        <v/>
      </c>
      <c r="Q29" s="28" t="str">
        <f t="shared" ref="Q29" si="75">IF(P29="","",IF(P29&lt;=5,200-(P29-1)*10,IF(AND(P29&lt;=10,P29&gt;5),180-(P29-1)*5,IF(AND(P29&lt;=15,P29&gt;10),153-(P29-1)*2,140-P29))))</f>
        <v/>
      </c>
      <c r="R29" s="30" t="str">
        <f t="shared" ref="R29" si="76">IF(OR(M29="",P29=""),"",L29+Q29)</f>
        <v/>
      </c>
      <c r="S29" s="32" t="str">
        <f t="shared" ref="S29" si="77">IF(OR(M29="",P29=""),"",RANK(R29,$R$3:$R$32,0))</f>
        <v/>
      </c>
    </row>
    <row r="30" spans="1:19" ht="20.100000000000001" customHeight="1" thickBot="1" x14ac:dyDescent="0.3">
      <c r="A30" s="34"/>
      <c r="B30" s="36"/>
      <c r="C30" s="14"/>
      <c r="D30" s="15"/>
      <c r="E30" s="38"/>
      <c r="F30" s="15"/>
      <c r="G30" s="38"/>
      <c r="H30" s="15"/>
      <c r="I30" s="38"/>
      <c r="J30" s="15"/>
      <c r="K30" s="38"/>
      <c r="L30" s="40"/>
      <c r="M30" s="33"/>
      <c r="N30" s="19"/>
      <c r="O30" s="42"/>
      <c r="P30" s="27"/>
      <c r="Q30" s="29"/>
      <c r="R30" s="31"/>
      <c r="S30" s="33"/>
    </row>
    <row r="31" spans="1:19" ht="20.100000000000001" customHeight="1" x14ac:dyDescent="0.25">
      <c r="A31" s="34">
        <v>15</v>
      </c>
      <c r="B31" s="35"/>
      <c r="C31" s="16"/>
      <c r="D31" s="17"/>
      <c r="E31" s="37">
        <f>SUM(D31:D32)</f>
        <v>0</v>
      </c>
      <c r="F31" s="17"/>
      <c r="G31" s="37">
        <f>SUM(F31:F32)</f>
        <v>0</v>
      </c>
      <c r="H31" s="17"/>
      <c r="I31" s="37">
        <f>SUM(H31:H32)</f>
        <v>0</v>
      </c>
      <c r="J31" s="17"/>
      <c r="K31" s="37">
        <f>SUM(J31:J32)</f>
        <v>0</v>
      </c>
      <c r="L31" s="39">
        <f>SUM(K31,I31,G31,E31)</f>
        <v>0</v>
      </c>
      <c r="M31" s="32" t="str">
        <f t="shared" ref="M31" si="78">IF(OR(E31=0,G31=0,I31=0,K31=0),"",RANK(L31,$L$3:$L$32,0))</f>
        <v/>
      </c>
      <c r="N31" s="19"/>
      <c r="O31" s="41" t="str">
        <f t="shared" ref="O31" si="79">IF(OR(N31="",N32=""),"",SUM(N31:N32))</f>
        <v/>
      </c>
      <c r="P31" s="26" t="str">
        <f t="shared" ref="P31" si="80">IF(OR(E31="",G31="",I31="",K31="",N31="",N32=""),"",RANK(O31,$O$3:$O$32,1))</f>
        <v/>
      </c>
      <c r="Q31" s="28" t="str">
        <f t="shared" ref="Q31" si="81">IF(P31="","",IF(P31&lt;=5,200-(P31-1)*10,IF(AND(P31&lt;=10,P31&gt;5),180-(P31-1)*5,IF(AND(P31&lt;=15,P31&gt;10),153-(P31-1)*2,140-P31))))</f>
        <v/>
      </c>
      <c r="R31" s="30" t="str">
        <f t="shared" ref="R31" si="82">IF(OR(M31="",P31=""),"",L31+Q31)</f>
        <v/>
      </c>
      <c r="S31" s="32" t="str">
        <f t="shared" ref="S31" si="83">IF(OR(M31="",P31=""),"",RANK(R31,$R$3:$R$32,0))</f>
        <v/>
      </c>
    </row>
    <row r="32" spans="1:19" ht="20.100000000000001" customHeight="1" thickBot="1" x14ac:dyDescent="0.3">
      <c r="A32" s="34"/>
      <c r="B32" s="36"/>
      <c r="C32" s="14"/>
      <c r="D32" s="15"/>
      <c r="E32" s="38"/>
      <c r="F32" s="15"/>
      <c r="G32" s="38"/>
      <c r="H32" s="15"/>
      <c r="I32" s="38"/>
      <c r="J32" s="15"/>
      <c r="K32" s="38"/>
      <c r="L32" s="40"/>
      <c r="M32" s="33"/>
      <c r="N32" s="19"/>
      <c r="O32" s="42"/>
      <c r="P32" s="27"/>
      <c r="Q32" s="29"/>
      <c r="R32" s="31"/>
      <c r="S32" s="33"/>
    </row>
    <row r="33" spans="1:19" x14ac:dyDescent="0.25">
      <c r="A33" s="34">
        <v>16</v>
      </c>
      <c r="B33" s="35"/>
      <c r="C33" s="16"/>
      <c r="D33" s="17"/>
      <c r="E33" s="37">
        <f t="shared" ref="E33" si="84">SUM(D33:D34)</f>
        <v>0</v>
      </c>
      <c r="F33" s="17"/>
      <c r="G33" s="37">
        <f t="shared" ref="G33" si="85">SUM(F33:F34)</f>
        <v>0</v>
      </c>
      <c r="H33" s="17"/>
      <c r="I33" s="37">
        <f t="shared" ref="I33" si="86">SUM(H33:H34)</f>
        <v>0</v>
      </c>
      <c r="J33" s="17"/>
      <c r="K33" s="37">
        <f t="shared" ref="K33" si="87">SUM(J33:J34)</f>
        <v>0</v>
      </c>
      <c r="L33" s="39">
        <f t="shared" ref="L33" si="88">SUM(K33,I33,G33,E33)</f>
        <v>0</v>
      </c>
      <c r="M33" s="32" t="str">
        <f t="shared" ref="M33" si="89">IF(OR(E33=0,G33=0,I33=0,K33=0),"",RANK(L33,$L$3:$L$32,0))</f>
        <v/>
      </c>
      <c r="N33" s="19"/>
      <c r="O33" s="41" t="str">
        <f t="shared" ref="O33" si="90">IF(OR(N33="",N34=""),"",SUM(N33:N34))</f>
        <v/>
      </c>
      <c r="P33" s="26" t="str">
        <f t="shared" ref="P33" si="91">IF(OR(E33="",G33="",I33="",K33="",N33="",N34=""),"",RANK(O33,$O$3:$O$32,1))</f>
        <v/>
      </c>
      <c r="Q33" s="28" t="str">
        <f t="shared" ref="Q33" si="92">IF(P33="","",IF(P33&lt;=5,200-(P33-1)*10,IF(AND(P33&lt;=10,P33&gt;5),180-(P33-1)*5,IF(AND(P33&lt;=15,P33&gt;10),153-(P33-1)*2,140-P33))))</f>
        <v/>
      </c>
      <c r="R33" s="30" t="str">
        <f t="shared" ref="R33" si="93">IF(OR(M33="",P33=""),"",L33+Q33)</f>
        <v/>
      </c>
      <c r="S33" s="32" t="str">
        <f t="shared" ref="S33" si="94">IF(OR(M33="",P33=""),"",RANK(R33,$R$3:$R$32,0))</f>
        <v/>
      </c>
    </row>
    <row r="34" spans="1:19" ht="15.75" thickBot="1" x14ac:dyDescent="0.3">
      <c r="A34" s="34"/>
      <c r="B34" s="36"/>
      <c r="C34" s="14"/>
      <c r="D34" s="15"/>
      <c r="E34" s="38"/>
      <c r="F34" s="15"/>
      <c r="G34" s="38"/>
      <c r="H34" s="15"/>
      <c r="I34" s="38"/>
      <c r="J34" s="15"/>
      <c r="K34" s="38"/>
      <c r="L34" s="40"/>
      <c r="M34" s="33"/>
      <c r="N34" s="19"/>
      <c r="O34" s="42"/>
      <c r="P34" s="27"/>
      <c r="Q34" s="29"/>
      <c r="R34" s="31"/>
      <c r="S34" s="33"/>
    </row>
    <row r="35" spans="1:19" x14ac:dyDescent="0.25">
      <c r="A35" s="34">
        <v>17</v>
      </c>
      <c r="B35" s="35"/>
      <c r="C35" s="16"/>
      <c r="D35" s="17"/>
      <c r="E35" s="37">
        <f t="shared" ref="E35" si="95">SUM(D35:D36)</f>
        <v>0</v>
      </c>
      <c r="F35" s="17"/>
      <c r="G35" s="37">
        <f t="shared" ref="G35" si="96">SUM(F35:F36)</f>
        <v>0</v>
      </c>
      <c r="H35" s="17"/>
      <c r="I35" s="37">
        <f t="shared" ref="I35" si="97">SUM(H35:H36)</f>
        <v>0</v>
      </c>
      <c r="J35" s="17"/>
      <c r="K35" s="37">
        <f t="shared" ref="K35" si="98">SUM(J35:J36)</f>
        <v>0</v>
      </c>
      <c r="L35" s="39">
        <f t="shared" ref="L35" si="99">SUM(K35,I35,G35,E35)</f>
        <v>0</v>
      </c>
      <c r="M35" s="32" t="str">
        <f t="shared" ref="M35" si="100">IF(OR(E35=0,G35=0,I35=0,K35=0),"",RANK(L35,$L$3:$L$32,0))</f>
        <v/>
      </c>
      <c r="N35" s="19"/>
      <c r="O35" s="41" t="str">
        <f t="shared" ref="O35" si="101">IF(OR(N35="",N36=""),"",SUM(N35:N36))</f>
        <v/>
      </c>
      <c r="P35" s="26" t="str">
        <f t="shared" ref="P35" si="102">IF(OR(E35="",G35="",I35="",K35="",N35="",N36=""),"",RANK(O35,$O$3:$O$32,1))</f>
        <v/>
      </c>
      <c r="Q35" s="28" t="str">
        <f t="shared" ref="Q35" si="103">IF(P35="","",IF(P35&lt;=5,200-(P35-1)*10,IF(AND(P35&lt;=10,P35&gt;5),180-(P35-1)*5,IF(AND(P35&lt;=15,P35&gt;10),153-(P35-1)*2,140-P35))))</f>
        <v/>
      </c>
      <c r="R35" s="30" t="str">
        <f t="shared" ref="R35" si="104">IF(OR(M35="",P35=""),"",L35+Q35)</f>
        <v/>
      </c>
      <c r="S35" s="32" t="str">
        <f t="shared" ref="S35" si="105">IF(OR(M35="",P35=""),"",RANK(R35,$R$3:$R$32,0))</f>
        <v/>
      </c>
    </row>
    <row r="36" spans="1:19" ht="15.75" thickBot="1" x14ac:dyDescent="0.3">
      <c r="A36" s="34"/>
      <c r="B36" s="36"/>
      <c r="C36" s="14"/>
      <c r="D36" s="15"/>
      <c r="E36" s="38"/>
      <c r="F36" s="15"/>
      <c r="G36" s="38"/>
      <c r="H36" s="15"/>
      <c r="I36" s="38"/>
      <c r="J36" s="15"/>
      <c r="K36" s="38"/>
      <c r="L36" s="40"/>
      <c r="M36" s="33"/>
      <c r="N36" s="19"/>
      <c r="O36" s="42"/>
      <c r="P36" s="27"/>
      <c r="Q36" s="29"/>
      <c r="R36" s="31"/>
      <c r="S36" s="33"/>
    </row>
    <row r="37" spans="1:19" x14ac:dyDescent="0.25">
      <c r="A37" s="34">
        <v>18</v>
      </c>
      <c r="B37" s="35"/>
      <c r="C37" s="16"/>
      <c r="D37" s="17"/>
      <c r="E37" s="37">
        <f t="shared" ref="E37" si="106">SUM(D37:D38)</f>
        <v>0</v>
      </c>
      <c r="F37" s="17"/>
      <c r="G37" s="37">
        <f t="shared" ref="G37" si="107">SUM(F37:F38)</f>
        <v>0</v>
      </c>
      <c r="H37" s="17"/>
      <c r="I37" s="37">
        <f t="shared" ref="I37" si="108">SUM(H37:H38)</f>
        <v>0</v>
      </c>
      <c r="J37" s="17"/>
      <c r="K37" s="37">
        <f t="shared" ref="K37" si="109">SUM(J37:J38)</f>
        <v>0</v>
      </c>
      <c r="L37" s="39">
        <f t="shared" ref="L37" si="110">SUM(K37,I37,G37,E37)</f>
        <v>0</v>
      </c>
      <c r="M37" s="32" t="str">
        <f t="shared" ref="M37" si="111">IF(OR(E37=0,G37=0,I37=0,K37=0),"",RANK(L37,$L$3:$L$32,0))</f>
        <v/>
      </c>
      <c r="N37" s="19"/>
      <c r="O37" s="41" t="str">
        <f t="shared" ref="O37" si="112">IF(OR(N37="",N38=""),"",SUM(N37:N38))</f>
        <v/>
      </c>
      <c r="P37" s="26" t="str">
        <f t="shared" ref="P37" si="113">IF(OR(E37="",G37="",I37="",K37="",N37="",N38=""),"",RANK(O37,$O$3:$O$32,1))</f>
        <v/>
      </c>
      <c r="Q37" s="28" t="str">
        <f t="shared" ref="Q37" si="114">IF(P37="","",IF(P37&lt;=5,200-(P37-1)*10,IF(AND(P37&lt;=10,P37&gt;5),180-(P37-1)*5,IF(AND(P37&lt;=15,P37&gt;10),153-(P37-1)*2,140-P37))))</f>
        <v/>
      </c>
      <c r="R37" s="30" t="str">
        <f t="shared" ref="R37" si="115">IF(OR(M37="",P37=""),"",L37+Q37)</f>
        <v/>
      </c>
      <c r="S37" s="32" t="str">
        <f t="shared" ref="S37" si="116">IF(OR(M37="",P37=""),"",RANK(R37,$R$3:$R$32,0))</f>
        <v/>
      </c>
    </row>
    <row r="38" spans="1:19" ht="15.75" thickBot="1" x14ac:dyDescent="0.3">
      <c r="A38" s="34"/>
      <c r="B38" s="36"/>
      <c r="C38" s="14"/>
      <c r="D38" s="15"/>
      <c r="E38" s="38"/>
      <c r="F38" s="15"/>
      <c r="G38" s="38"/>
      <c r="H38" s="15"/>
      <c r="I38" s="38"/>
      <c r="J38" s="15"/>
      <c r="K38" s="38"/>
      <c r="L38" s="40"/>
      <c r="M38" s="33"/>
      <c r="N38" s="19"/>
      <c r="O38" s="42"/>
      <c r="P38" s="27"/>
      <c r="Q38" s="29"/>
      <c r="R38" s="31"/>
      <c r="S38" s="33"/>
    </row>
    <row r="39" spans="1:19" x14ac:dyDescent="0.25">
      <c r="A39" s="34">
        <v>19</v>
      </c>
      <c r="B39" s="35"/>
      <c r="C39" s="16"/>
      <c r="D39" s="17"/>
      <c r="E39" s="37">
        <f t="shared" ref="E39" si="117">SUM(D39:D40)</f>
        <v>0</v>
      </c>
      <c r="F39" s="17"/>
      <c r="G39" s="37">
        <f t="shared" ref="G39" si="118">SUM(F39:F40)</f>
        <v>0</v>
      </c>
      <c r="H39" s="17"/>
      <c r="I39" s="37">
        <f t="shared" ref="I39" si="119">SUM(H39:H40)</f>
        <v>0</v>
      </c>
      <c r="J39" s="17"/>
      <c r="K39" s="37">
        <f t="shared" ref="K39" si="120">SUM(J39:J40)</f>
        <v>0</v>
      </c>
      <c r="L39" s="39">
        <f t="shared" ref="L39" si="121">SUM(K39,I39,G39,E39)</f>
        <v>0</v>
      </c>
      <c r="M39" s="32" t="str">
        <f t="shared" ref="M39" si="122">IF(OR(E39=0,G39=0,I39=0,K39=0),"",RANK(L39,$L$3:$L$32,0))</f>
        <v/>
      </c>
      <c r="N39" s="19"/>
      <c r="O39" s="41" t="str">
        <f t="shared" ref="O39" si="123">IF(OR(N39="",N40=""),"",SUM(N39:N40))</f>
        <v/>
      </c>
      <c r="P39" s="26" t="str">
        <f t="shared" ref="P39" si="124">IF(OR(E39="",G39="",I39="",K39="",N39="",N40=""),"",RANK(O39,$O$3:$O$32,1))</f>
        <v/>
      </c>
      <c r="Q39" s="28" t="str">
        <f t="shared" ref="Q39" si="125">IF(P39="","",IF(P39&lt;=5,200-(P39-1)*10,IF(AND(P39&lt;=10,P39&gt;5),180-(P39-1)*5,IF(AND(P39&lt;=15,P39&gt;10),153-(P39-1)*2,140-P39))))</f>
        <v/>
      </c>
      <c r="R39" s="30" t="str">
        <f t="shared" ref="R39" si="126">IF(OR(M39="",P39=""),"",L39+Q39)</f>
        <v/>
      </c>
      <c r="S39" s="32" t="str">
        <f t="shared" ref="S39" si="127">IF(OR(M39="",P39=""),"",RANK(R39,$R$3:$R$32,0))</f>
        <v/>
      </c>
    </row>
    <row r="40" spans="1:19" ht="15.75" thickBot="1" x14ac:dyDescent="0.3">
      <c r="A40" s="34"/>
      <c r="B40" s="36"/>
      <c r="C40" s="14"/>
      <c r="D40" s="15"/>
      <c r="E40" s="38"/>
      <c r="F40" s="15"/>
      <c r="G40" s="38"/>
      <c r="H40" s="15"/>
      <c r="I40" s="38"/>
      <c r="J40" s="15"/>
      <c r="K40" s="38"/>
      <c r="L40" s="40"/>
      <c r="M40" s="33"/>
      <c r="N40" s="19"/>
      <c r="O40" s="42"/>
      <c r="P40" s="27"/>
      <c r="Q40" s="29"/>
      <c r="R40" s="31"/>
      <c r="S40" s="33"/>
    </row>
    <row r="41" spans="1:19" x14ac:dyDescent="0.25">
      <c r="A41" s="34">
        <v>20</v>
      </c>
      <c r="B41" s="35"/>
      <c r="C41" s="16"/>
      <c r="D41" s="17"/>
      <c r="E41" s="37">
        <f t="shared" ref="E41" si="128">SUM(D41:D42)</f>
        <v>0</v>
      </c>
      <c r="F41" s="17"/>
      <c r="G41" s="37">
        <f t="shared" ref="G41" si="129">SUM(F41:F42)</f>
        <v>0</v>
      </c>
      <c r="H41" s="17"/>
      <c r="I41" s="37">
        <f t="shared" ref="I41" si="130">SUM(H41:H42)</f>
        <v>0</v>
      </c>
      <c r="J41" s="17"/>
      <c r="K41" s="37">
        <f t="shared" ref="K41" si="131">SUM(J41:J42)</f>
        <v>0</v>
      </c>
      <c r="L41" s="39">
        <f t="shared" ref="L41" si="132">SUM(K41,I41,G41,E41)</f>
        <v>0</v>
      </c>
      <c r="M41" s="32" t="str">
        <f t="shared" ref="M41" si="133">IF(OR(E41=0,G41=0,I41=0,K41=0),"",RANK(L41,$L$3:$L$32,0))</f>
        <v/>
      </c>
      <c r="N41" s="19"/>
      <c r="O41" s="41" t="str">
        <f t="shared" ref="O41" si="134">IF(OR(N41="",N42=""),"",SUM(N41:N42))</f>
        <v/>
      </c>
      <c r="P41" s="26" t="str">
        <f t="shared" ref="P41" si="135">IF(OR(E41="",G41="",I41="",K41="",N41="",N42=""),"",RANK(O41,$O$3:$O$32,1))</f>
        <v/>
      </c>
      <c r="Q41" s="28" t="str">
        <f t="shared" ref="Q41" si="136">IF(P41="","",IF(P41&lt;=5,200-(P41-1)*10,IF(AND(P41&lt;=10,P41&gt;5),180-(P41-1)*5,IF(AND(P41&lt;=15,P41&gt;10),153-(P41-1)*2,140-P41))))</f>
        <v/>
      </c>
      <c r="R41" s="30" t="str">
        <f t="shared" ref="R41" si="137">IF(OR(M41="",P41=""),"",L41+Q41)</f>
        <v/>
      </c>
      <c r="S41" s="32" t="str">
        <f t="shared" ref="S41" si="138">IF(OR(M41="",P41=""),"",RANK(R41,$R$3:$R$32,0))</f>
        <v/>
      </c>
    </row>
    <row r="42" spans="1:19" ht="15.75" thickBot="1" x14ac:dyDescent="0.3">
      <c r="A42" s="34"/>
      <c r="B42" s="36"/>
      <c r="C42" s="14"/>
      <c r="D42" s="15"/>
      <c r="E42" s="38"/>
      <c r="F42" s="15"/>
      <c r="G42" s="38"/>
      <c r="H42" s="15"/>
      <c r="I42" s="38"/>
      <c r="J42" s="15"/>
      <c r="K42" s="38"/>
      <c r="L42" s="40"/>
      <c r="M42" s="33"/>
      <c r="N42" s="19"/>
      <c r="O42" s="42"/>
      <c r="P42" s="27"/>
      <c r="Q42" s="29"/>
      <c r="R42" s="31"/>
      <c r="S42" s="33"/>
    </row>
    <row r="43" spans="1:19" x14ac:dyDescent="0.25">
      <c r="A43" s="34">
        <v>21</v>
      </c>
      <c r="B43" s="35"/>
      <c r="C43" s="16"/>
      <c r="D43" s="17"/>
      <c r="E43" s="37">
        <f t="shared" ref="E43" si="139">SUM(D43:D44)</f>
        <v>0</v>
      </c>
      <c r="F43" s="17"/>
      <c r="G43" s="37">
        <f t="shared" ref="G43" si="140">SUM(F43:F44)</f>
        <v>0</v>
      </c>
      <c r="H43" s="17"/>
      <c r="I43" s="37">
        <f t="shared" ref="I43" si="141">SUM(H43:H44)</f>
        <v>0</v>
      </c>
      <c r="J43" s="17"/>
      <c r="K43" s="37">
        <f t="shared" ref="K43" si="142">SUM(J43:J44)</f>
        <v>0</v>
      </c>
      <c r="L43" s="39">
        <f t="shared" ref="L43" si="143">SUM(K43,I43,G43,E43)</f>
        <v>0</v>
      </c>
      <c r="M43" s="32" t="str">
        <f t="shared" ref="M43" si="144">IF(OR(E43=0,G43=0,I43=0,K43=0),"",RANK(L43,$L$3:$L$32,0))</f>
        <v/>
      </c>
      <c r="N43" s="19"/>
      <c r="O43" s="41" t="str">
        <f t="shared" ref="O43" si="145">IF(OR(N43="",N44=""),"",SUM(N43:N44))</f>
        <v/>
      </c>
      <c r="P43" s="26" t="str">
        <f t="shared" ref="P43" si="146">IF(OR(E43="",G43="",I43="",K43="",N43="",N44=""),"",RANK(O43,$O$3:$O$32,1))</f>
        <v/>
      </c>
      <c r="Q43" s="28" t="str">
        <f t="shared" ref="Q43" si="147">IF(P43="","",IF(P43&lt;=5,200-(P43-1)*10,IF(AND(P43&lt;=10,P43&gt;5),180-(P43-1)*5,IF(AND(P43&lt;=15,P43&gt;10),153-(P43-1)*2,140-P43))))</f>
        <v/>
      </c>
      <c r="R43" s="30" t="str">
        <f t="shared" ref="R43" si="148">IF(OR(M43="",P43=""),"",L43+Q43)</f>
        <v/>
      </c>
      <c r="S43" s="32" t="str">
        <f t="shared" ref="S43" si="149">IF(OR(M43="",P43=""),"",RANK(R43,$R$3:$R$32,0))</f>
        <v/>
      </c>
    </row>
    <row r="44" spans="1:19" ht="15.75" thickBot="1" x14ac:dyDescent="0.3">
      <c r="A44" s="34"/>
      <c r="B44" s="36"/>
      <c r="C44" s="14"/>
      <c r="D44" s="15"/>
      <c r="E44" s="38"/>
      <c r="F44" s="15"/>
      <c r="G44" s="38"/>
      <c r="H44" s="15"/>
      <c r="I44" s="38"/>
      <c r="J44" s="15"/>
      <c r="K44" s="38"/>
      <c r="L44" s="40"/>
      <c r="M44" s="33"/>
      <c r="N44" s="19"/>
      <c r="O44" s="42"/>
      <c r="P44" s="27"/>
      <c r="Q44" s="29"/>
      <c r="R44" s="31"/>
      <c r="S44" s="33"/>
    </row>
    <row r="45" spans="1:19" x14ac:dyDescent="0.25">
      <c r="A45" s="34">
        <v>22</v>
      </c>
      <c r="B45" s="35"/>
      <c r="C45" s="16"/>
      <c r="D45" s="17"/>
      <c r="E45" s="37">
        <f t="shared" ref="E45" si="150">SUM(D45:D46)</f>
        <v>0</v>
      </c>
      <c r="F45" s="17"/>
      <c r="G45" s="37">
        <f t="shared" ref="G45" si="151">SUM(F45:F46)</f>
        <v>0</v>
      </c>
      <c r="H45" s="17"/>
      <c r="I45" s="37">
        <f t="shared" ref="I45" si="152">SUM(H45:H46)</f>
        <v>0</v>
      </c>
      <c r="J45" s="17"/>
      <c r="K45" s="37">
        <f t="shared" ref="K45" si="153">SUM(J45:J46)</f>
        <v>0</v>
      </c>
      <c r="L45" s="39">
        <f t="shared" ref="L45" si="154">SUM(K45,I45,G45,E45)</f>
        <v>0</v>
      </c>
      <c r="M45" s="32" t="str">
        <f t="shared" ref="M45" si="155">IF(OR(E45=0,G45=0,I45=0,K45=0),"",RANK(L45,$L$3:$L$32,0))</f>
        <v/>
      </c>
      <c r="N45" s="19"/>
      <c r="O45" s="41" t="str">
        <f t="shared" ref="O45" si="156">IF(OR(N45="",N46=""),"",SUM(N45:N46))</f>
        <v/>
      </c>
      <c r="P45" s="26" t="str">
        <f t="shared" ref="P45" si="157">IF(OR(E45="",G45="",I45="",K45="",N45="",N46=""),"",RANK(O45,$O$3:$O$32,1))</f>
        <v/>
      </c>
      <c r="Q45" s="28" t="str">
        <f t="shared" ref="Q45" si="158">IF(P45="","",IF(P45&lt;=5,200-(P45-1)*10,IF(AND(P45&lt;=10,P45&gt;5),180-(P45-1)*5,IF(AND(P45&lt;=15,P45&gt;10),153-(P45-1)*2,140-P45))))</f>
        <v/>
      </c>
      <c r="R45" s="30" t="str">
        <f t="shared" ref="R45" si="159">IF(OR(M45="",P45=""),"",L45+Q45)</f>
        <v/>
      </c>
      <c r="S45" s="32" t="str">
        <f t="shared" ref="S45" si="160">IF(OR(M45="",P45=""),"",RANK(R45,$R$3:$R$32,0))</f>
        <v/>
      </c>
    </row>
    <row r="46" spans="1:19" ht="15.75" thickBot="1" x14ac:dyDescent="0.3">
      <c r="A46" s="34"/>
      <c r="B46" s="36"/>
      <c r="C46" s="14"/>
      <c r="D46" s="15"/>
      <c r="E46" s="38"/>
      <c r="F46" s="15"/>
      <c r="G46" s="38"/>
      <c r="H46" s="15"/>
      <c r="I46" s="38"/>
      <c r="J46" s="15"/>
      <c r="K46" s="38"/>
      <c r="L46" s="40"/>
      <c r="M46" s="33"/>
      <c r="N46" s="19"/>
      <c r="O46" s="42"/>
      <c r="P46" s="27"/>
      <c r="Q46" s="29"/>
      <c r="R46" s="31"/>
      <c r="S46" s="33"/>
    </row>
    <row r="47" spans="1:19" x14ac:dyDescent="0.25">
      <c r="A47" s="34">
        <v>23</v>
      </c>
      <c r="B47" s="35"/>
      <c r="C47" s="16"/>
      <c r="D47" s="17"/>
      <c r="E47" s="37">
        <f t="shared" ref="E47" si="161">SUM(D47:D48)</f>
        <v>0</v>
      </c>
      <c r="F47" s="17"/>
      <c r="G47" s="37">
        <f t="shared" ref="G47" si="162">SUM(F47:F48)</f>
        <v>0</v>
      </c>
      <c r="H47" s="17"/>
      <c r="I47" s="37">
        <f t="shared" ref="I47" si="163">SUM(H47:H48)</f>
        <v>0</v>
      </c>
      <c r="J47" s="17"/>
      <c r="K47" s="37">
        <f t="shared" ref="K47" si="164">SUM(J47:J48)</f>
        <v>0</v>
      </c>
      <c r="L47" s="39">
        <f t="shared" ref="L47" si="165">SUM(K47,I47,G47,E47)</f>
        <v>0</v>
      </c>
      <c r="M47" s="32" t="str">
        <f t="shared" ref="M47" si="166">IF(OR(E47=0,G47=0,I47=0,K47=0),"",RANK(L47,$L$3:$L$32,0))</f>
        <v/>
      </c>
      <c r="N47" s="19"/>
      <c r="O47" s="41" t="str">
        <f t="shared" ref="O47" si="167">IF(OR(N47="",N48=""),"",SUM(N47:N48))</f>
        <v/>
      </c>
      <c r="P47" s="26" t="str">
        <f t="shared" ref="P47" si="168">IF(OR(E47="",G47="",I47="",K47="",N47="",N48=""),"",RANK(O47,$O$3:$O$32,1))</f>
        <v/>
      </c>
      <c r="Q47" s="28" t="str">
        <f t="shared" ref="Q47" si="169">IF(P47="","",IF(P47&lt;=5,200-(P47-1)*10,IF(AND(P47&lt;=10,P47&gt;5),180-(P47-1)*5,IF(AND(P47&lt;=15,P47&gt;10),153-(P47-1)*2,140-P47))))</f>
        <v/>
      </c>
      <c r="R47" s="30" t="str">
        <f t="shared" ref="R47" si="170">IF(OR(M47="",P47=""),"",L47+Q47)</f>
        <v/>
      </c>
      <c r="S47" s="32" t="str">
        <f t="shared" ref="S47" si="171">IF(OR(M47="",P47=""),"",RANK(R47,$R$3:$R$32,0))</f>
        <v/>
      </c>
    </row>
    <row r="48" spans="1:19" ht="15.75" thickBot="1" x14ac:dyDescent="0.3">
      <c r="A48" s="34"/>
      <c r="B48" s="36"/>
      <c r="C48" s="14"/>
      <c r="D48" s="15"/>
      <c r="E48" s="38"/>
      <c r="F48" s="15"/>
      <c r="G48" s="38"/>
      <c r="H48" s="15"/>
      <c r="I48" s="38"/>
      <c r="J48" s="15"/>
      <c r="K48" s="38"/>
      <c r="L48" s="40"/>
      <c r="M48" s="33"/>
      <c r="N48" s="19"/>
      <c r="O48" s="42"/>
      <c r="P48" s="27"/>
      <c r="Q48" s="29"/>
      <c r="R48" s="31"/>
      <c r="S48" s="33"/>
    </row>
    <row r="49" spans="1:19" x14ac:dyDescent="0.25">
      <c r="A49" s="34">
        <v>24</v>
      </c>
      <c r="B49" s="35"/>
      <c r="C49" s="16"/>
      <c r="D49" s="17"/>
      <c r="E49" s="37">
        <f t="shared" ref="E49" si="172">SUM(D49:D50)</f>
        <v>0</v>
      </c>
      <c r="F49" s="17"/>
      <c r="G49" s="37">
        <f t="shared" ref="G49" si="173">SUM(F49:F50)</f>
        <v>0</v>
      </c>
      <c r="H49" s="17"/>
      <c r="I49" s="37">
        <f t="shared" ref="I49" si="174">SUM(H49:H50)</f>
        <v>0</v>
      </c>
      <c r="J49" s="17"/>
      <c r="K49" s="37">
        <f t="shared" ref="K49" si="175">SUM(J49:J50)</f>
        <v>0</v>
      </c>
      <c r="L49" s="39">
        <f t="shared" ref="L49" si="176">SUM(K49,I49,G49,E49)</f>
        <v>0</v>
      </c>
      <c r="M49" s="32" t="str">
        <f t="shared" ref="M49" si="177">IF(OR(E49=0,G49=0,I49=0,K49=0),"",RANK(L49,$L$3:$L$32,0))</f>
        <v/>
      </c>
      <c r="N49" s="19"/>
      <c r="O49" s="41" t="str">
        <f t="shared" ref="O49" si="178">IF(OR(N49="",N50=""),"",SUM(N49:N50))</f>
        <v/>
      </c>
      <c r="P49" s="26" t="str">
        <f t="shared" ref="P49" si="179">IF(OR(E49="",G49="",I49="",K49="",N49="",N50=""),"",RANK(O49,$O$3:$O$32,1))</f>
        <v/>
      </c>
      <c r="Q49" s="28" t="str">
        <f t="shared" ref="Q49" si="180">IF(P49="","",IF(P49&lt;=5,200-(P49-1)*10,IF(AND(P49&lt;=10,P49&gt;5),180-(P49-1)*5,IF(AND(P49&lt;=15,P49&gt;10),153-(P49-1)*2,140-P49))))</f>
        <v/>
      </c>
      <c r="R49" s="30" t="str">
        <f t="shared" ref="R49" si="181">IF(OR(M49="",P49=""),"",L49+Q49)</f>
        <v/>
      </c>
      <c r="S49" s="32" t="str">
        <f t="shared" ref="S49" si="182">IF(OR(M49="",P49=""),"",RANK(R49,$R$3:$R$32,0))</f>
        <v/>
      </c>
    </row>
    <row r="50" spans="1:19" ht="15.75" thickBot="1" x14ac:dyDescent="0.3">
      <c r="A50" s="34"/>
      <c r="B50" s="36"/>
      <c r="C50" s="14"/>
      <c r="D50" s="15"/>
      <c r="E50" s="38"/>
      <c r="F50" s="15"/>
      <c r="G50" s="38"/>
      <c r="H50" s="15"/>
      <c r="I50" s="38"/>
      <c r="J50" s="15"/>
      <c r="K50" s="38"/>
      <c r="L50" s="40"/>
      <c r="M50" s="33"/>
      <c r="N50" s="19"/>
      <c r="O50" s="42"/>
      <c r="P50" s="27"/>
      <c r="Q50" s="29"/>
      <c r="R50" s="31"/>
      <c r="S50" s="33"/>
    </row>
    <row r="51" spans="1:19" x14ac:dyDescent="0.25">
      <c r="A51" s="34">
        <v>25</v>
      </c>
      <c r="B51" s="35"/>
      <c r="C51" s="16"/>
      <c r="D51" s="17"/>
      <c r="E51" s="37">
        <f t="shared" ref="E51" si="183">SUM(D51:D52)</f>
        <v>0</v>
      </c>
      <c r="F51" s="17"/>
      <c r="G51" s="37">
        <f t="shared" ref="G51" si="184">SUM(F51:F52)</f>
        <v>0</v>
      </c>
      <c r="H51" s="17"/>
      <c r="I51" s="37">
        <f t="shared" ref="I51" si="185">SUM(H51:H52)</f>
        <v>0</v>
      </c>
      <c r="J51" s="17"/>
      <c r="K51" s="37">
        <f t="shared" ref="K51" si="186">SUM(J51:J52)</f>
        <v>0</v>
      </c>
      <c r="L51" s="39">
        <f t="shared" ref="L51" si="187">SUM(K51,I51,G51,E51)</f>
        <v>0</v>
      </c>
      <c r="M51" s="32" t="str">
        <f t="shared" ref="M51" si="188">IF(OR(E51=0,G51=0,I51=0,K51=0),"",RANK(L51,$L$3:$L$32,0))</f>
        <v/>
      </c>
      <c r="N51" s="19"/>
      <c r="O51" s="41" t="str">
        <f t="shared" ref="O51" si="189">IF(OR(N51="",N52=""),"",SUM(N51:N52))</f>
        <v/>
      </c>
      <c r="P51" s="26" t="str">
        <f t="shared" ref="P51" si="190">IF(OR(E51="",G51="",I51="",K51="",N51="",N52=""),"",RANK(O51,$O$3:$O$32,1))</f>
        <v/>
      </c>
      <c r="Q51" s="28" t="str">
        <f t="shared" ref="Q51" si="191">IF(P51="","",IF(P51&lt;=5,200-(P51-1)*10,IF(AND(P51&lt;=10,P51&gt;5),180-(P51-1)*5,IF(AND(P51&lt;=15,P51&gt;10),153-(P51-1)*2,140-P51))))</f>
        <v/>
      </c>
      <c r="R51" s="30" t="str">
        <f t="shared" ref="R51" si="192">IF(OR(M51="",P51=""),"",L51+Q51)</f>
        <v/>
      </c>
      <c r="S51" s="32" t="str">
        <f t="shared" ref="S51" si="193">IF(OR(M51="",P51=""),"",RANK(R51,$R$3:$R$32,0))</f>
        <v/>
      </c>
    </row>
    <row r="52" spans="1:19" ht="15.75" thickBot="1" x14ac:dyDescent="0.3">
      <c r="A52" s="34"/>
      <c r="B52" s="36"/>
      <c r="C52" s="14"/>
      <c r="D52" s="15"/>
      <c r="E52" s="38"/>
      <c r="F52" s="15"/>
      <c r="G52" s="38"/>
      <c r="H52" s="15"/>
      <c r="I52" s="38"/>
      <c r="J52" s="15"/>
      <c r="K52" s="38"/>
      <c r="L52" s="40"/>
      <c r="M52" s="33"/>
      <c r="N52" s="19"/>
      <c r="O52" s="42"/>
      <c r="P52" s="27"/>
      <c r="Q52" s="29"/>
      <c r="R52" s="31"/>
      <c r="S52" s="33"/>
    </row>
  </sheetData>
  <sheetProtection selectLockedCells="1"/>
  <mergeCells count="324">
    <mergeCell ref="A3:A4"/>
    <mergeCell ref="E3:E4"/>
    <mergeCell ref="E19:E20"/>
    <mergeCell ref="E21:E22"/>
    <mergeCell ref="E23:E24"/>
    <mergeCell ref="E13:E14"/>
    <mergeCell ref="E15:E16"/>
    <mergeCell ref="E17:E18"/>
    <mergeCell ref="E5:E6"/>
    <mergeCell ref="E7:E8"/>
    <mergeCell ref="E9:E10"/>
    <mergeCell ref="E11:E12"/>
    <mergeCell ref="E31:E32"/>
    <mergeCell ref="A27:A28"/>
    <mergeCell ref="A29:A30"/>
    <mergeCell ref="A31:A32"/>
    <mergeCell ref="G3:G4"/>
    <mergeCell ref="G11:G12"/>
    <mergeCell ref="G13:G14"/>
    <mergeCell ref="G21:G22"/>
    <mergeCell ref="G29:G30"/>
    <mergeCell ref="A21:A22"/>
    <mergeCell ref="A23:A24"/>
    <mergeCell ref="A25:A26"/>
    <mergeCell ref="E27:E28"/>
    <mergeCell ref="E29:E30"/>
    <mergeCell ref="B29:B30"/>
    <mergeCell ref="E25:E26"/>
    <mergeCell ref="A5:A6"/>
    <mergeCell ref="A7:A8"/>
    <mergeCell ref="A9:A10"/>
    <mergeCell ref="A11:A12"/>
    <mergeCell ref="A13:A14"/>
    <mergeCell ref="A15:A16"/>
    <mergeCell ref="A17:A18"/>
    <mergeCell ref="A19:A20"/>
    <mergeCell ref="G31:G32"/>
    <mergeCell ref="I3:I4"/>
    <mergeCell ref="I5:I6"/>
    <mergeCell ref="I7:I8"/>
    <mergeCell ref="I9:I10"/>
    <mergeCell ref="G23:G24"/>
    <mergeCell ref="G25:G26"/>
    <mergeCell ref="G27:G28"/>
    <mergeCell ref="G15:G16"/>
    <mergeCell ref="G17:G18"/>
    <mergeCell ref="G19:G20"/>
    <mergeCell ref="G5:G6"/>
    <mergeCell ref="G7:G8"/>
    <mergeCell ref="G9:G10"/>
    <mergeCell ref="K9:K10"/>
    <mergeCell ref="K11:K12"/>
    <mergeCell ref="K13:K14"/>
    <mergeCell ref="I29:I30"/>
    <mergeCell ref="I31:I32"/>
    <mergeCell ref="K3:K4"/>
    <mergeCell ref="K5:K6"/>
    <mergeCell ref="K7:K8"/>
    <mergeCell ref="I23:I24"/>
    <mergeCell ref="I25:I26"/>
    <mergeCell ref="I27:I28"/>
    <mergeCell ref="I17:I18"/>
    <mergeCell ref="I19:I20"/>
    <mergeCell ref="I21:I22"/>
    <mergeCell ref="I11:I12"/>
    <mergeCell ref="I13:I14"/>
    <mergeCell ref="I15:I16"/>
    <mergeCell ref="K27:K28"/>
    <mergeCell ref="K29:K30"/>
    <mergeCell ref="K31:K32"/>
    <mergeCell ref="K21:K22"/>
    <mergeCell ref="K23:K24"/>
    <mergeCell ref="K25:K26"/>
    <mergeCell ref="K15:K16"/>
    <mergeCell ref="L15:L16"/>
    <mergeCell ref="L17:L18"/>
    <mergeCell ref="L19:L20"/>
    <mergeCell ref="L21:L22"/>
    <mergeCell ref="L23:L24"/>
    <mergeCell ref="L25:L26"/>
    <mergeCell ref="L3:L4"/>
    <mergeCell ref="L5:L6"/>
    <mergeCell ref="L7:L8"/>
    <mergeCell ref="L9:L10"/>
    <mergeCell ref="L11:L12"/>
    <mergeCell ref="L13:L14"/>
    <mergeCell ref="O3:O4"/>
    <mergeCell ref="O5:O6"/>
    <mergeCell ref="O7:O8"/>
    <mergeCell ref="O9:O10"/>
    <mergeCell ref="O11:O12"/>
    <mergeCell ref="O13:O14"/>
    <mergeCell ref="O15:O16"/>
    <mergeCell ref="O17:O18"/>
    <mergeCell ref="M17:M18"/>
    <mergeCell ref="M3:M4"/>
    <mergeCell ref="M5:M6"/>
    <mergeCell ref="M7:M8"/>
    <mergeCell ref="M9:M10"/>
    <mergeCell ref="M11:M12"/>
    <mergeCell ref="M13:M14"/>
    <mergeCell ref="M15:M16"/>
    <mergeCell ref="S3:S4"/>
    <mergeCell ref="S5:S6"/>
    <mergeCell ref="S7:S8"/>
    <mergeCell ref="S9:S10"/>
    <mergeCell ref="S11:S12"/>
    <mergeCell ref="S13:S14"/>
    <mergeCell ref="P21:P22"/>
    <mergeCell ref="P23:P24"/>
    <mergeCell ref="P9:P10"/>
    <mergeCell ref="P11:P12"/>
    <mergeCell ref="P13:P14"/>
    <mergeCell ref="P15:P16"/>
    <mergeCell ref="P17:P18"/>
    <mergeCell ref="P19:P20"/>
    <mergeCell ref="S27:S28"/>
    <mergeCell ref="S29:S30"/>
    <mergeCell ref="S31:S32"/>
    <mergeCell ref="B7:B8"/>
    <mergeCell ref="B9:B10"/>
    <mergeCell ref="B11:B12"/>
    <mergeCell ref="B13:B14"/>
    <mergeCell ref="B15:B16"/>
    <mergeCell ref="S15:S16"/>
    <mergeCell ref="S17:S18"/>
    <mergeCell ref="S19:S20"/>
    <mergeCell ref="S21:S22"/>
    <mergeCell ref="S23:S24"/>
    <mergeCell ref="S25:S26"/>
    <mergeCell ref="O19:O20"/>
    <mergeCell ref="O21:O22"/>
    <mergeCell ref="O23:O24"/>
    <mergeCell ref="M25:M26"/>
    <mergeCell ref="M27:M28"/>
    <mergeCell ref="K17:K18"/>
    <mergeCell ref="K19:K20"/>
    <mergeCell ref="L27:L28"/>
    <mergeCell ref="L29:L30"/>
    <mergeCell ref="L31:L32"/>
    <mergeCell ref="B31:B32"/>
    <mergeCell ref="Q3:Q4"/>
    <mergeCell ref="Q5:Q6"/>
    <mergeCell ref="Q7:Q8"/>
    <mergeCell ref="Q9:Q10"/>
    <mergeCell ref="Q11:Q12"/>
    <mergeCell ref="Q13:Q14"/>
    <mergeCell ref="Q15:Q16"/>
    <mergeCell ref="Q17:Q18"/>
    <mergeCell ref="Q19:Q20"/>
    <mergeCell ref="B17:B18"/>
    <mergeCell ref="B19:B20"/>
    <mergeCell ref="B21:B22"/>
    <mergeCell ref="B23:B24"/>
    <mergeCell ref="B25:B26"/>
    <mergeCell ref="B27:B28"/>
    <mergeCell ref="P25:P26"/>
    <mergeCell ref="P27:P28"/>
    <mergeCell ref="P29:P30"/>
    <mergeCell ref="P31:P32"/>
    <mergeCell ref="O31:O32"/>
    <mergeCell ref="P3:P4"/>
    <mergeCell ref="P5:P6"/>
    <mergeCell ref="P7:P8"/>
    <mergeCell ref="R3:R4"/>
    <mergeCell ref="R5:R6"/>
    <mergeCell ref="R7:R8"/>
    <mergeCell ref="R9:R10"/>
    <mergeCell ref="R11:R12"/>
    <mergeCell ref="R13:R14"/>
    <mergeCell ref="Q21:Q22"/>
    <mergeCell ref="Q23:Q24"/>
    <mergeCell ref="Q25:Q26"/>
    <mergeCell ref="K33:K34"/>
    <mergeCell ref="L33:L34"/>
    <mergeCell ref="M33:M34"/>
    <mergeCell ref="O33:O34"/>
    <mergeCell ref="R27:R28"/>
    <mergeCell ref="R29:R30"/>
    <mergeCell ref="R31:R32"/>
    <mergeCell ref="R15:R16"/>
    <mergeCell ref="R17:R18"/>
    <mergeCell ref="R19:R20"/>
    <mergeCell ref="R21:R22"/>
    <mergeCell ref="R23:R24"/>
    <mergeCell ref="R25:R26"/>
    <mergeCell ref="Q27:Q28"/>
    <mergeCell ref="Q29:Q30"/>
    <mergeCell ref="Q31:Q32"/>
    <mergeCell ref="O25:O26"/>
    <mergeCell ref="O27:O28"/>
    <mergeCell ref="O29:O30"/>
    <mergeCell ref="M29:M30"/>
    <mergeCell ref="M31:M32"/>
    <mergeCell ref="M19:M20"/>
    <mergeCell ref="M21:M22"/>
    <mergeCell ref="M23:M24"/>
    <mergeCell ref="M37:M38"/>
    <mergeCell ref="O37:O38"/>
    <mergeCell ref="P33:P34"/>
    <mergeCell ref="Q33:Q34"/>
    <mergeCell ref="R33:R34"/>
    <mergeCell ref="S33:S34"/>
    <mergeCell ref="A35:A36"/>
    <mergeCell ref="B35:B36"/>
    <mergeCell ref="E35:E36"/>
    <mergeCell ref="G35:G36"/>
    <mergeCell ref="I35:I36"/>
    <mergeCell ref="K35:K36"/>
    <mergeCell ref="L35:L36"/>
    <mergeCell ref="M35:M36"/>
    <mergeCell ref="O35:O36"/>
    <mergeCell ref="P35:P36"/>
    <mergeCell ref="Q35:Q36"/>
    <mergeCell ref="R35:R36"/>
    <mergeCell ref="S35:S36"/>
    <mergeCell ref="A33:A34"/>
    <mergeCell ref="B33:B34"/>
    <mergeCell ref="E33:E34"/>
    <mergeCell ref="G33:G34"/>
    <mergeCell ref="I33:I34"/>
    <mergeCell ref="P37:P38"/>
    <mergeCell ref="Q37:Q38"/>
    <mergeCell ref="R37:R38"/>
    <mergeCell ref="S37:S38"/>
    <mergeCell ref="A39:A40"/>
    <mergeCell ref="B39:B40"/>
    <mergeCell ref="E39:E40"/>
    <mergeCell ref="G39:G40"/>
    <mergeCell ref="I39:I40"/>
    <mergeCell ref="K39:K40"/>
    <mergeCell ref="L39:L40"/>
    <mergeCell ref="M39:M40"/>
    <mergeCell ref="O39:O40"/>
    <mergeCell ref="P39:P40"/>
    <mergeCell ref="Q39:Q40"/>
    <mergeCell ref="R39:R40"/>
    <mergeCell ref="S39:S40"/>
    <mergeCell ref="A37:A38"/>
    <mergeCell ref="B37:B38"/>
    <mergeCell ref="E37:E38"/>
    <mergeCell ref="G37:G38"/>
    <mergeCell ref="I37:I38"/>
    <mergeCell ref="K37:K38"/>
    <mergeCell ref="L37:L38"/>
    <mergeCell ref="A41:A42"/>
    <mergeCell ref="B41:B42"/>
    <mergeCell ref="E41:E42"/>
    <mergeCell ref="G41:G42"/>
    <mergeCell ref="I41:I42"/>
    <mergeCell ref="K41:K42"/>
    <mergeCell ref="L41:L42"/>
    <mergeCell ref="M41:M42"/>
    <mergeCell ref="O41:O42"/>
    <mergeCell ref="A43:A44"/>
    <mergeCell ref="B43:B44"/>
    <mergeCell ref="E43:E44"/>
    <mergeCell ref="G43:G44"/>
    <mergeCell ref="I43:I44"/>
    <mergeCell ref="K43:K44"/>
    <mergeCell ref="L43:L44"/>
    <mergeCell ref="M43:M44"/>
    <mergeCell ref="O43:O44"/>
    <mergeCell ref="I45:I46"/>
    <mergeCell ref="K45:K46"/>
    <mergeCell ref="L45:L46"/>
    <mergeCell ref="M45:M46"/>
    <mergeCell ref="O45:O46"/>
    <mergeCell ref="P41:P42"/>
    <mergeCell ref="Q41:Q42"/>
    <mergeCell ref="R41:R42"/>
    <mergeCell ref="S41:S42"/>
    <mergeCell ref="P43:P44"/>
    <mergeCell ref="Q43:Q44"/>
    <mergeCell ref="R43:R44"/>
    <mergeCell ref="S43:S44"/>
    <mergeCell ref="L49:L50"/>
    <mergeCell ref="M49:M50"/>
    <mergeCell ref="O49:O50"/>
    <mergeCell ref="P45:P46"/>
    <mergeCell ref="Q45:Q46"/>
    <mergeCell ref="R45:R46"/>
    <mergeCell ref="S45:S46"/>
    <mergeCell ref="A47:A48"/>
    <mergeCell ref="B47:B48"/>
    <mergeCell ref="E47:E48"/>
    <mergeCell ref="G47:G48"/>
    <mergeCell ref="I47:I48"/>
    <mergeCell ref="K47:K48"/>
    <mergeCell ref="L47:L48"/>
    <mergeCell ref="M47:M48"/>
    <mergeCell ref="O47:O48"/>
    <mergeCell ref="P47:P48"/>
    <mergeCell ref="Q47:Q48"/>
    <mergeCell ref="R47:R48"/>
    <mergeCell ref="S47:S48"/>
    <mergeCell ref="A45:A46"/>
    <mergeCell ref="B45:B46"/>
    <mergeCell ref="E45:E46"/>
    <mergeCell ref="G45:G46"/>
    <mergeCell ref="A1:S1"/>
    <mergeCell ref="P49:P50"/>
    <mergeCell ref="Q49:Q50"/>
    <mergeCell ref="R49:R50"/>
    <mergeCell ref="S49:S50"/>
    <mergeCell ref="A51:A52"/>
    <mergeCell ref="B51:B52"/>
    <mergeCell ref="E51:E52"/>
    <mergeCell ref="G51:G52"/>
    <mergeCell ref="I51:I52"/>
    <mergeCell ref="K51:K52"/>
    <mergeCell ref="L51:L52"/>
    <mergeCell ref="M51:M52"/>
    <mergeCell ref="O51:O52"/>
    <mergeCell ref="P51:P52"/>
    <mergeCell ref="Q51:Q52"/>
    <mergeCell ref="R51:R52"/>
    <mergeCell ref="S51:S52"/>
    <mergeCell ref="A49:A50"/>
    <mergeCell ref="B49:B50"/>
    <mergeCell ref="E49:E50"/>
    <mergeCell ref="G49:G50"/>
    <mergeCell ref="I49:I50"/>
    <mergeCell ref="K49:K50"/>
  </mergeCells>
  <pageMargins left="0.7" right="0.7" top="0.75" bottom="0.75" header="0.3" footer="0.3"/>
  <ignoredErrors>
    <ignoredError sqref="E3:E32 G4:G32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6D3CC6-A1E2-45F4-925B-C0509D6CC9E4}">
  <dimension ref="A1:T52"/>
  <sheetViews>
    <sheetView zoomScale="75" zoomScaleNormal="75" workbookViewId="0">
      <selection activeCell="A2" sqref="A2"/>
    </sheetView>
  </sheetViews>
  <sheetFormatPr baseColWidth="10" defaultColWidth="11.42578125" defaultRowHeight="15" x14ac:dyDescent="0.25"/>
  <cols>
    <col min="1" max="1" width="8.28515625" style="1" customWidth="1"/>
    <col min="2" max="2" width="14.28515625" style="1" customWidth="1"/>
    <col min="3" max="3" width="22.85546875" style="1" customWidth="1"/>
    <col min="4" max="4" width="7.7109375" style="1" bestFit="1" customWidth="1"/>
    <col min="5" max="11" width="10.7109375" style="1" customWidth="1"/>
    <col min="12" max="12" width="11.42578125" style="7"/>
    <col min="13" max="13" width="15.7109375" style="5" customWidth="1"/>
    <col min="14" max="15" width="11.42578125" style="1"/>
    <col min="16" max="16" width="15.7109375" style="1" customWidth="1"/>
    <col min="17" max="18" width="11.42578125" style="1"/>
    <col min="19" max="19" width="15.7109375" style="1" customWidth="1"/>
    <col min="21" max="16384" width="11.42578125" style="1"/>
  </cols>
  <sheetData>
    <row r="1" spans="1:19" ht="23.25" x14ac:dyDescent="0.35">
      <c r="A1" s="24" t="s">
        <v>20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</row>
    <row r="2" spans="1:19" s="2" customFormat="1" ht="45" x14ac:dyDescent="0.25">
      <c r="A2" s="3" t="s">
        <v>1</v>
      </c>
      <c r="B2" s="9" t="s">
        <v>2</v>
      </c>
      <c r="C2" s="10" t="s">
        <v>3</v>
      </c>
      <c r="D2" s="10" t="s">
        <v>4</v>
      </c>
      <c r="E2" s="11" t="s">
        <v>5</v>
      </c>
      <c r="F2" s="10" t="s">
        <v>6</v>
      </c>
      <c r="G2" s="11" t="s">
        <v>7</v>
      </c>
      <c r="H2" s="10" t="s">
        <v>8</v>
      </c>
      <c r="I2" s="11" t="s">
        <v>9</v>
      </c>
      <c r="J2" s="10" t="s">
        <v>10</v>
      </c>
      <c r="K2" s="11" t="s">
        <v>11</v>
      </c>
      <c r="L2" s="6" t="s">
        <v>12</v>
      </c>
      <c r="M2" s="20" t="s">
        <v>13</v>
      </c>
      <c r="N2" s="18" t="s">
        <v>14</v>
      </c>
      <c r="O2" s="4" t="s">
        <v>15</v>
      </c>
      <c r="P2" s="21" t="s">
        <v>16</v>
      </c>
      <c r="Q2" s="6" t="s">
        <v>17</v>
      </c>
      <c r="R2" s="8" t="s">
        <v>18</v>
      </c>
      <c r="S2" s="20" t="s">
        <v>19</v>
      </c>
    </row>
    <row r="3" spans="1:19" ht="20.100000000000001" customHeight="1" x14ac:dyDescent="0.25">
      <c r="A3" s="34">
        <v>1</v>
      </c>
      <c r="B3" s="35" t="s">
        <v>27</v>
      </c>
      <c r="C3" s="12" t="s">
        <v>68</v>
      </c>
      <c r="D3" s="13">
        <v>100</v>
      </c>
      <c r="E3" s="44">
        <f>SUM(D3:D4)</f>
        <v>161</v>
      </c>
      <c r="F3" s="13">
        <v>100</v>
      </c>
      <c r="G3" s="44">
        <f>SUM(F3:F4)</f>
        <v>200</v>
      </c>
      <c r="H3" s="13">
        <v>100</v>
      </c>
      <c r="I3" s="44">
        <f>SUM(H3:H4)</f>
        <v>146</v>
      </c>
      <c r="J3" s="13">
        <v>61</v>
      </c>
      <c r="K3" s="44">
        <f>SUM(J3:J4)</f>
        <v>116</v>
      </c>
      <c r="L3" s="43">
        <f>SUM(K3,I3,G3,E3)</f>
        <v>623</v>
      </c>
      <c r="M3" s="32">
        <f>IF(OR(E3=0,G3=0,I3=0,K3=0),"",RANK(L3,$L$3:$L$32,0))</f>
        <v>9</v>
      </c>
      <c r="N3" s="19">
        <v>28.41</v>
      </c>
      <c r="O3" s="41">
        <f>IF(OR(N3="",N4=""),"",SUM(N3:N4))</f>
        <v>55.94</v>
      </c>
      <c r="P3" s="26">
        <f>IF(OR(E3="",G3="",I3="",K3="",N3="",N4=""),"",RANK(O3,$O$3:$O$32,1))</f>
        <v>11</v>
      </c>
      <c r="Q3" s="28">
        <f>IF(P3="","",IF(P3&lt;=5,200-(P3-1)*10,IF(AND(P3&lt;=10,P3&gt;5),180-(P3-1)*5,IF(AND(P3&lt;=15,P3&gt;10),153-(P3-1)*2,140-P3))))</f>
        <v>133</v>
      </c>
      <c r="R3" s="30">
        <f>IF(OR(M3="",P3=""),"",L3+Q3)</f>
        <v>756</v>
      </c>
      <c r="S3" s="32">
        <f>IF(OR(M3="",P3=""),"",RANK(R3,$R$3:$R$32,0))</f>
        <v>10</v>
      </c>
    </row>
    <row r="4" spans="1:19" ht="20.100000000000001" customHeight="1" thickBot="1" x14ac:dyDescent="0.3">
      <c r="A4" s="34"/>
      <c r="B4" s="36"/>
      <c r="C4" s="14" t="s">
        <v>69</v>
      </c>
      <c r="D4" s="15">
        <v>61</v>
      </c>
      <c r="E4" s="38"/>
      <c r="F4" s="15">
        <v>100</v>
      </c>
      <c r="G4" s="38"/>
      <c r="H4" s="15">
        <v>46</v>
      </c>
      <c r="I4" s="38"/>
      <c r="J4" s="15">
        <v>55</v>
      </c>
      <c r="K4" s="38"/>
      <c r="L4" s="40"/>
      <c r="M4" s="33"/>
      <c r="N4" s="19">
        <v>27.53</v>
      </c>
      <c r="O4" s="42"/>
      <c r="P4" s="27"/>
      <c r="Q4" s="29"/>
      <c r="R4" s="31"/>
      <c r="S4" s="33"/>
    </row>
    <row r="5" spans="1:19" ht="20.100000000000001" customHeight="1" x14ac:dyDescent="0.25">
      <c r="A5" s="34">
        <v>2</v>
      </c>
      <c r="B5" s="35" t="s">
        <v>40</v>
      </c>
      <c r="C5" s="16" t="s">
        <v>70</v>
      </c>
      <c r="D5" s="17">
        <v>100</v>
      </c>
      <c r="E5" s="37">
        <f>SUM(D5:D6)</f>
        <v>200</v>
      </c>
      <c r="F5" s="17">
        <v>100</v>
      </c>
      <c r="G5" s="37">
        <f>SUM(F5:F6)</f>
        <v>200</v>
      </c>
      <c r="H5" s="17">
        <v>100</v>
      </c>
      <c r="I5" s="37">
        <f>SUM(H5:H6)</f>
        <v>200</v>
      </c>
      <c r="J5" s="17">
        <v>100</v>
      </c>
      <c r="K5" s="37">
        <f>SUM(J5:J6)</f>
        <v>200</v>
      </c>
      <c r="L5" s="39">
        <f>SUM(K5,I5,G5,E5)</f>
        <v>800</v>
      </c>
      <c r="M5" s="32">
        <f t="shared" ref="M5" si="0">IF(OR(E5=0,G5=0,I5=0,K5=0),"",RANK(L5,$L$3:$L$32,0))</f>
        <v>1</v>
      </c>
      <c r="N5" s="19">
        <v>15.63</v>
      </c>
      <c r="O5" s="41">
        <f t="shared" ref="O5" si="1">IF(OR(N5="",N6=""),"",SUM(N5:N6))</f>
        <v>36.1</v>
      </c>
      <c r="P5" s="26">
        <f t="shared" ref="P5" si="2">IF(OR(E5="",G5="",I5="",K5="",N5="",N6=""),"",RANK(O5,$O$3:$O$32,1))</f>
        <v>2</v>
      </c>
      <c r="Q5" s="28">
        <f t="shared" ref="Q5" si="3">IF(P5="","",IF(P5&lt;=5,200-(P5-1)*10,IF(AND(P5&lt;=10,P5&gt;5),180-(P5-1)*5,IF(AND(P5&lt;=15,P5&gt;10),153-(P5-1)*2,140-P5))))</f>
        <v>190</v>
      </c>
      <c r="R5" s="30">
        <f t="shared" ref="R5" si="4">IF(OR(M5="",P5=""),"",L5+Q5)</f>
        <v>990</v>
      </c>
      <c r="S5" s="32">
        <f t="shared" ref="S5" si="5">IF(OR(M5="",P5=""),"",RANK(R5,$R$3:$R$32,0))</f>
        <v>2</v>
      </c>
    </row>
    <row r="6" spans="1:19" ht="20.100000000000001" customHeight="1" thickBot="1" x14ac:dyDescent="0.3">
      <c r="A6" s="34"/>
      <c r="B6" s="36"/>
      <c r="C6" s="14" t="s">
        <v>71</v>
      </c>
      <c r="D6" s="15">
        <v>100</v>
      </c>
      <c r="E6" s="38"/>
      <c r="F6" s="15">
        <v>100</v>
      </c>
      <c r="G6" s="38"/>
      <c r="H6" s="15">
        <v>100</v>
      </c>
      <c r="I6" s="38"/>
      <c r="J6" s="15">
        <v>100</v>
      </c>
      <c r="K6" s="38"/>
      <c r="L6" s="40"/>
      <c r="M6" s="33"/>
      <c r="N6" s="19">
        <v>20.47</v>
      </c>
      <c r="O6" s="42"/>
      <c r="P6" s="27"/>
      <c r="Q6" s="29"/>
      <c r="R6" s="31"/>
      <c r="S6" s="33"/>
    </row>
    <row r="7" spans="1:19" ht="20.100000000000001" customHeight="1" x14ac:dyDescent="0.25">
      <c r="A7" s="34">
        <v>3</v>
      </c>
      <c r="B7" s="35" t="s">
        <v>30</v>
      </c>
      <c r="C7" s="16" t="s">
        <v>72</v>
      </c>
      <c r="D7" s="17">
        <v>100</v>
      </c>
      <c r="E7" s="37">
        <f>SUM(D7:D8)</f>
        <v>164</v>
      </c>
      <c r="F7" s="17">
        <v>100</v>
      </c>
      <c r="G7" s="37">
        <f>SUM(F7:F8)</f>
        <v>200</v>
      </c>
      <c r="H7" s="17">
        <v>100</v>
      </c>
      <c r="I7" s="37">
        <f>SUM(H7:H8)</f>
        <v>167</v>
      </c>
      <c r="J7" s="17">
        <v>61</v>
      </c>
      <c r="K7" s="37">
        <f>SUM(J7:J8)</f>
        <v>122</v>
      </c>
      <c r="L7" s="39">
        <f>SUM(K7,I7,G7,E7)</f>
        <v>653</v>
      </c>
      <c r="M7" s="32">
        <f t="shared" ref="M7" si="6">IF(OR(E7=0,G7=0,I7=0,K7=0),"",RANK(L7,$L$3:$L$32,0))</f>
        <v>6</v>
      </c>
      <c r="N7" s="19">
        <v>22.22</v>
      </c>
      <c r="O7" s="41">
        <f t="shared" ref="O7" si="7">IF(OR(N7="",N8=""),"",SUM(N7:N8))</f>
        <v>47.44</v>
      </c>
      <c r="P7" s="26">
        <f t="shared" ref="P7" si="8">IF(OR(E7="",G7="",I7="",K7="",N7="",N8=""),"",RANK(O7,$O$3:$O$32,1))</f>
        <v>9</v>
      </c>
      <c r="Q7" s="28">
        <f t="shared" ref="Q7" si="9">IF(P7="","",IF(P7&lt;=5,200-(P7-1)*10,IF(AND(P7&lt;=10,P7&gt;5),180-(P7-1)*5,IF(AND(P7&lt;=15,P7&gt;10),153-(P7-1)*2,140-P7))))</f>
        <v>140</v>
      </c>
      <c r="R7" s="30">
        <f t="shared" ref="R7" si="10">IF(OR(M7="",P7=""),"",L7+Q7)</f>
        <v>793</v>
      </c>
      <c r="S7" s="32">
        <f t="shared" ref="S7" si="11">IF(OR(M7="",P7=""),"",RANK(R7,$R$3:$R$32,0))</f>
        <v>6</v>
      </c>
    </row>
    <row r="8" spans="1:19" ht="20.100000000000001" customHeight="1" thickBot="1" x14ac:dyDescent="0.3">
      <c r="A8" s="34"/>
      <c r="B8" s="36"/>
      <c r="C8" s="14" t="s">
        <v>73</v>
      </c>
      <c r="D8" s="15">
        <v>64</v>
      </c>
      <c r="E8" s="38"/>
      <c r="F8" s="15">
        <v>100</v>
      </c>
      <c r="G8" s="38"/>
      <c r="H8" s="15">
        <v>67</v>
      </c>
      <c r="I8" s="38"/>
      <c r="J8" s="15">
        <v>61</v>
      </c>
      <c r="K8" s="38"/>
      <c r="L8" s="40"/>
      <c r="M8" s="33"/>
      <c r="N8" s="19">
        <v>25.22</v>
      </c>
      <c r="O8" s="42"/>
      <c r="P8" s="27"/>
      <c r="Q8" s="29"/>
      <c r="R8" s="31"/>
      <c r="S8" s="33"/>
    </row>
    <row r="9" spans="1:19" ht="20.100000000000001" customHeight="1" x14ac:dyDescent="0.25">
      <c r="A9" s="34">
        <v>4</v>
      </c>
      <c r="B9" s="35" t="s">
        <v>43</v>
      </c>
      <c r="C9" s="16" t="s">
        <v>74</v>
      </c>
      <c r="D9" s="17">
        <v>100</v>
      </c>
      <c r="E9" s="37">
        <f>SUM(D9:D10)</f>
        <v>200</v>
      </c>
      <c r="F9" s="17">
        <v>100</v>
      </c>
      <c r="G9" s="37">
        <f>SUM(F9:F10)</f>
        <v>200</v>
      </c>
      <c r="H9" s="17">
        <v>75</v>
      </c>
      <c r="I9" s="37">
        <f>SUM(H9:H10)</f>
        <v>175</v>
      </c>
      <c r="J9" s="17">
        <v>58</v>
      </c>
      <c r="K9" s="37">
        <f>SUM(J9:J10)</f>
        <v>158</v>
      </c>
      <c r="L9" s="39">
        <f>SUM(K9,I9,G9,E9)</f>
        <v>733</v>
      </c>
      <c r="M9" s="32">
        <f t="shared" ref="M9" si="12">IF(OR(E9=0,G9=0,I9=0,K9=0),"",RANK(L9,$L$3:$L$32,0))</f>
        <v>4</v>
      </c>
      <c r="N9" s="19">
        <v>22.94</v>
      </c>
      <c r="O9" s="41">
        <f t="shared" ref="O9" si="13">IF(OR(N9="",N10=""),"",SUM(N9:N10))</f>
        <v>42.980000000000004</v>
      </c>
      <c r="P9" s="26">
        <f t="shared" ref="P9" si="14">IF(OR(E9="",G9="",I9="",K9="",N9="",N10=""),"",RANK(O9,$O$3:$O$32,1))</f>
        <v>7</v>
      </c>
      <c r="Q9" s="28">
        <f t="shared" ref="Q9" si="15">IF(P9="","",IF(P9&lt;=5,200-(P9-1)*10,IF(AND(P9&lt;=10,P9&gt;5),180-(P9-1)*5,IF(AND(P9&lt;=15,P9&gt;10),153-(P9-1)*2,140-P9))))</f>
        <v>150</v>
      </c>
      <c r="R9" s="30">
        <f t="shared" ref="R9" si="16">IF(OR(M9="",P9=""),"",L9+Q9)</f>
        <v>883</v>
      </c>
      <c r="S9" s="32">
        <f t="shared" ref="S9" si="17">IF(OR(M9="",P9=""),"",RANK(R9,$R$3:$R$32,0))</f>
        <v>4</v>
      </c>
    </row>
    <row r="10" spans="1:19" ht="20.100000000000001" customHeight="1" thickBot="1" x14ac:dyDescent="0.3">
      <c r="A10" s="34"/>
      <c r="B10" s="36"/>
      <c r="C10" s="14" t="s">
        <v>75</v>
      </c>
      <c r="D10" s="15">
        <v>100</v>
      </c>
      <c r="E10" s="38"/>
      <c r="F10" s="15">
        <v>100</v>
      </c>
      <c r="G10" s="38"/>
      <c r="H10" s="15">
        <v>100</v>
      </c>
      <c r="I10" s="38"/>
      <c r="J10" s="15">
        <v>100</v>
      </c>
      <c r="K10" s="38"/>
      <c r="L10" s="40"/>
      <c r="M10" s="33"/>
      <c r="N10" s="19">
        <v>20.04</v>
      </c>
      <c r="O10" s="42"/>
      <c r="P10" s="27"/>
      <c r="Q10" s="29"/>
      <c r="R10" s="31"/>
      <c r="S10" s="33"/>
    </row>
    <row r="11" spans="1:19" ht="20.100000000000001" customHeight="1" x14ac:dyDescent="0.25">
      <c r="A11" s="34">
        <v>5</v>
      </c>
      <c r="B11" s="35" t="s">
        <v>40</v>
      </c>
      <c r="C11" s="16" t="s">
        <v>76</v>
      </c>
      <c r="D11" s="17">
        <v>100</v>
      </c>
      <c r="E11" s="37">
        <f>SUM(D11:D12)</f>
        <v>170</v>
      </c>
      <c r="F11" s="17">
        <v>100</v>
      </c>
      <c r="G11" s="37">
        <f>SUM(F11:F12)</f>
        <v>200</v>
      </c>
      <c r="H11" s="17">
        <v>100</v>
      </c>
      <c r="I11" s="37">
        <f>SUM(H11:H12)</f>
        <v>154</v>
      </c>
      <c r="J11" s="17">
        <v>85</v>
      </c>
      <c r="K11" s="37">
        <f>SUM(J11:J12)</f>
        <v>127</v>
      </c>
      <c r="L11" s="39">
        <f>SUM(K11,I11,G11,E11)</f>
        <v>651</v>
      </c>
      <c r="M11" s="32">
        <f t="shared" ref="M11" si="18">IF(OR(E11=0,G11=0,I11=0,K11=0),"",RANK(L11,$L$3:$L$32,0))</f>
        <v>7</v>
      </c>
      <c r="N11" s="19">
        <v>23.62</v>
      </c>
      <c r="O11" s="41">
        <f t="shared" ref="O11" si="19">IF(OR(N11="",N12=""),"",SUM(N11:N12))</f>
        <v>51.150000000000006</v>
      </c>
      <c r="P11" s="26">
        <f t="shared" ref="P11" si="20">IF(OR(E11="",G11="",I11="",K11="",N11="",N12=""),"",RANK(O11,$O$3:$O$32,1))</f>
        <v>10</v>
      </c>
      <c r="Q11" s="28">
        <f t="shared" ref="Q11" si="21">IF(P11="","",IF(P11&lt;=5,200-(P11-1)*10,IF(AND(P11&lt;=10,P11&gt;5),180-(P11-1)*5,IF(AND(P11&lt;=15,P11&gt;10),153-(P11-1)*2,140-P11))))</f>
        <v>135</v>
      </c>
      <c r="R11" s="30">
        <f t="shared" ref="R11" si="22">IF(OR(M11="",P11=""),"",L11+Q11)</f>
        <v>786</v>
      </c>
      <c r="S11" s="32">
        <f t="shared" ref="S11" si="23">IF(OR(M11="",P11=""),"",RANK(R11,$R$3:$R$32,0))</f>
        <v>8</v>
      </c>
    </row>
    <row r="12" spans="1:19" ht="20.100000000000001" customHeight="1" thickBot="1" x14ac:dyDescent="0.3">
      <c r="A12" s="34"/>
      <c r="B12" s="36"/>
      <c r="C12" s="14" t="s">
        <v>77</v>
      </c>
      <c r="D12" s="15">
        <v>70</v>
      </c>
      <c r="E12" s="38"/>
      <c r="F12" s="15">
        <v>100</v>
      </c>
      <c r="G12" s="38"/>
      <c r="H12" s="15">
        <v>54</v>
      </c>
      <c r="I12" s="38"/>
      <c r="J12" s="15">
        <v>42</v>
      </c>
      <c r="K12" s="38"/>
      <c r="L12" s="40"/>
      <c r="M12" s="33"/>
      <c r="N12" s="19">
        <v>27.53</v>
      </c>
      <c r="O12" s="42"/>
      <c r="P12" s="27"/>
      <c r="Q12" s="29"/>
      <c r="R12" s="31"/>
      <c r="S12" s="33"/>
    </row>
    <row r="13" spans="1:19" ht="20.100000000000001" customHeight="1" x14ac:dyDescent="0.25">
      <c r="A13" s="34">
        <v>6</v>
      </c>
      <c r="B13" s="35" t="s">
        <v>78</v>
      </c>
      <c r="C13" s="16" t="s">
        <v>79</v>
      </c>
      <c r="D13" s="17">
        <v>75</v>
      </c>
      <c r="E13" s="37">
        <f>SUM(D13:D14)</f>
        <v>160</v>
      </c>
      <c r="F13" s="17">
        <v>100</v>
      </c>
      <c r="G13" s="37">
        <f>SUM(F13:F14)</f>
        <v>200</v>
      </c>
      <c r="H13" s="17">
        <v>47</v>
      </c>
      <c r="I13" s="37">
        <f>SUM(H13:H14)</f>
        <v>147</v>
      </c>
      <c r="J13" s="17">
        <v>55</v>
      </c>
      <c r="K13" s="37">
        <f>SUM(J13:J14)</f>
        <v>122</v>
      </c>
      <c r="L13" s="39">
        <f>SUM(K13,I13,G13,E13)</f>
        <v>629</v>
      </c>
      <c r="M13" s="32">
        <f t="shared" ref="M13" si="24">IF(OR(E13=0,G13=0,I13=0,K13=0),"",RANK(L13,$L$3:$L$32,0))</f>
        <v>8</v>
      </c>
      <c r="N13" s="19">
        <v>23.22</v>
      </c>
      <c r="O13" s="41">
        <f t="shared" ref="O13" si="25">IF(OR(N13="",N14=""),"",SUM(N13:N14))</f>
        <v>41.66</v>
      </c>
      <c r="P13" s="26">
        <f t="shared" ref="P13" si="26">IF(OR(E13="",G13="",I13="",K13="",N13="",N14=""),"",RANK(O13,$O$3:$O$32,1))</f>
        <v>5</v>
      </c>
      <c r="Q13" s="28">
        <f t="shared" ref="Q13" si="27">IF(P13="","",IF(P13&lt;=5,200-(P13-1)*10,IF(AND(P13&lt;=10,P13&gt;5),180-(P13-1)*5,IF(AND(P13&lt;=15,P13&gt;10),153-(P13-1)*2,140-P13))))</f>
        <v>160</v>
      </c>
      <c r="R13" s="30">
        <f t="shared" ref="R13" si="28">IF(OR(M13="",P13=""),"",L13+Q13)</f>
        <v>789</v>
      </c>
      <c r="S13" s="32">
        <f t="shared" ref="S13" si="29">IF(OR(M13="",P13=""),"",RANK(R13,$R$3:$R$32,0))</f>
        <v>7</v>
      </c>
    </row>
    <row r="14" spans="1:19" ht="20.100000000000001" customHeight="1" thickBot="1" x14ac:dyDescent="0.3">
      <c r="A14" s="34"/>
      <c r="B14" s="36"/>
      <c r="C14" s="14" t="s">
        <v>101</v>
      </c>
      <c r="D14" s="15">
        <v>85</v>
      </c>
      <c r="E14" s="38"/>
      <c r="F14" s="15">
        <v>100</v>
      </c>
      <c r="G14" s="38"/>
      <c r="H14" s="15">
        <v>100</v>
      </c>
      <c r="I14" s="38"/>
      <c r="J14" s="15">
        <v>67</v>
      </c>
      <c r="K14" s="38"/>
      <c r="L14" s="40"/>
      <c r="M14" s="33"/>
      <c r="N14" s="19">
        <v>18.440000000000001</v>
      </c>
      <c r="O14" s="42"/>
      <c r="P14" s="27"/>
      <c r="Q14" s="29"/>
      <c r="R14" s="31"/>
      <c r="S14" s="33"/>
    </row>
    <row r="15" spans="1:19" ht="20.100000000000001" customHeight="1" x14ac:dyDescent="0.25">
      <c r="A15" s="34">
        <v>7</v>
      </c>
      <c r="B15" s="35" t="s">
        <v>43</v>
      </c>
      <c r="C15" s="16" t="s">
        <v>80</v>
      </c>
      <c r="D15" s="17">
        <v>100</v>
      </c>
      <c r="E15" s="37">
        <f>SUM(D15:D16)</f>
        <v>200</v>
      </c>
      <c r="F15" s="17">
        <v>100</v>
      </c>
      <c r="G15" s="37">
        <f>SUM(F15:F16)</f>
        <v>200</v>
      </c>
      <c r="H15" s="17">
        <v>100</v>
      </c>
      <c r="I15" s="37">
        <f>SUM(H15:H16)</f>
        <v>200</v>
      </c>
      <c r="J15" s="17">
        <v>85</v>
      </c>
      <c r="K15" s="37">
        <f>SUM(J15:J16)</f>
        <v>170</v>
      </c>
      <c r="L15" s="39">
        <f>SUM(K15,I15,G15,E15)</f>
        <v>770</v>
      </c>
      <c r="M15" s="32">
        <f t="shared" ref="M15" si="30">IF(OR(E15=0,G15=0,I15=0,K15=0),"",RANK(L15,$L$3:$L$32,0))</f>
        <v>3</v>
      </c>
      <c r="N15" s="19">
        <v>18.059999999999999</v>
      </c>
      <c r="O15" s="41">
        <f t="shared" ref="O15" si="31">IF(OR(N15="",N16=""),"",SUM(N15:N16))</f>
        <v>39.519999999999996</v>
      </c>
      <c r="P15" s="26">
        <f t="shared" ref="P15" si="32">IF(OR(E15="",G15="",I15="",K15="",N15="",N16=""),"",RANK(O15,$O$3:$O$32,1))</f>
        <v>3</v>
      </c>
      <c r="Q15" s="28">
        <f t="shared" ref="Q15" si="33">IF(P15="","",IF(P15&lt;=5,200-(P15-1)*10,IF(AND(P15&lt;=10,P15&gt;5),180-(P15-1)*5,IF(AND(P15&lt;=15,P15&gt;10),153-(P15-1)*2,140-P15))))</f>
        <v>180</v>
      </c>
      <c r="R15" s="30">
        <f t="shared" ref="R15" si="34">IF(OR(M15="",P15=""),"",L15+Q15)</f>
        <v>950</v>
      </c>
      <c r="S15" s="32">
        <f t="shared" ref="S15" si="35">IF(OR(M15="",P15=""),"",RANK(R15,$R$3:$R$32,0))</f>
        <v>3</v>
      </c>
    </row>
    <row r="16" spans="1:19" ht="20.100000000000001" customHeight="1" thickBot="1" x14ac:dyDescent="0.3">
      <c r="A16" s="34"/>
      <c r="B16" s="36"/>
      <c r="C16" s="14" t="s">
        <v>81</v>
      </c>
      <c r="D16" s="15">
        <v>100</v>
      </c>
      <c r="E16" s="38"/>
      <c r="F16" s="15">
        <v>100</v>
      </c>
      <c r="G16" s="38"/>
      <c r="H16" s="15">
        <v>100</v>
      </c>
      <c r="I16" s="38"/>
      <c r="J16" s="15">
        <v>85</v>
      </c>
      <c r="K16" s="38"/>
      <c r="L16" s="40"/>
      <c r="M16" s="33"/>
      <c r="N16" s="19">
        <v>21.46</v>
      </c>
      <c r="O16" s="42"/>
      <c r="P16" s="27"/>
      <c r="Q16" s="29"/>
      <c r="R16" s="31"/>
      <c r="S16" s="33"/>
    </row>
    <row r="17" spans="1:19" ht="20.100000000000001" customHeight="1" x14ac:dyDescent="0.25">
      <c r="A17" s="34">
        <v>8</v>
      </c>
      <c r="B17" s="35" t="s">
        <v>43</v>
      </c>
      <c r="C17" s="16" t="s">
        <v>82</v>
      </c>
      <c r="D17" s="17">
        <v>61</v>
      </c>
      <c r="E17" s="37">
        <f>SUM(D17:D18)</f>
        <v>161</v>
      </c>
      <c r="F17" s="17">
        <v>100</v>
      </c>
      <c r="G17" s="37">
        <f>SUM(F17:F18)</f>
        <v>200</v>
      </c>
      <c r="H17" s="17">
        <v>63</v>
      </c>
      <c r="I17" s="37">
        <f>SUM(H17:H18)</f>
        <v>163</v>
      </c>
      <c r="J17" s="17">
        <v>55</v>
      </c>
      <c r="K17" s="37">
        <f>SUM(J17:J18)</f>
        <v>155</v>
      </c>
      <c r="L17" s="39">
        <f>SUM(K17,I17,G17,E17)</f>
        <v>679</v>
      </c>
      <c r="M17" s="32">
        <f t="shared" ref="M17" si="36">IF(OR(E17=0,G17=0,I17=0,K17=0),"",RANK(L17,$L$3:$L$32,0))</f>
        <v>5</v>
      </c>
      <c r="N17" s="19">
        <v>24.29</v>
      </c>
      <c r="O17" s="41">
        <f t="shared" ref="O17" si="37">IF(OR(N17="",N18=""),"",SUM(N17:N18))</f>
        <v>39.700000000000003</v>
      </c>
      <c r="P17" s="26">
        <f t="shared" ref="P17" si="38">IF(OR(E17="",G17="",I17="",K17="",N17="",N18=""),"",RANK(O17,$O$3:$O$32,1))</f>
        <v>4</v>
      </c>
      <c r="Q17" s="28">
        <f t="shared" ref="Q17" si="39">IF(P17="","",IF(P17&lt;=5,200-(P17-1)*10,IF(AND(P17&lt;=10,P17&gt;5),180-(P17-1)*5,IF(AND(P17&lt;=15,P17&gt;10),153-(P17-1)*2,140-P17))))</f>
        <v>170</v>
      </c>
      <c r="R17" s="30">
        <f t="shared" ref="R17" si="40">IF(OR(M17="",P17=""),"",L17+Q17)</f>
        <v>849</v>
      </c>
      <c r="S17" s="32">
        <f t="shared" ref="S17" si="41">IF(OR(M17="",P17=""),"",RANK(R17,$R$3:$R$32,0))</f>
        <v>5</v>
      </c>
    </row>
    <row r="18" spans="1:19" ht="20.100000000000001" customHeight="1" thickBot="1" x14ac:dyDescent="0.3">
      <c r="A18" s="34"/>
      <c r="B18" s="36"/>
      <c r="C18" s="14" t="s">
        <v>83</v>
      </c>
      <c r="D18" s="15">
        <v>100</v>
      </c>
      <c r="E18" s="38"/>
      <c r="F18" s="15">
        <v>100</v>
      </c>
      <c r="G18" s="38"/>
      <c r="H18" s="15">
        <v>100</v>
      </c>
      <c r="I18" s="38"/>
      <c r="J18" s="15">
        <v>100</v>
      </c>
      <c r="K18" s="38"/>
      <c r="L18" s="40"/>
      <c r="M18" s="33"/>
      <c r="N18" s="19">
        <v>15.41</v>
      </c>
      <c r="O18" s="42"/>
      <c r="P18" s="27"/>
      <c r="Q18" s="29"/>
      <c r="R18" s="31"/>
      <c r="S18" s="33"/>
    </row>
    <row r="19" spans="1:19" ht="20.100000000000001" customHeight="1" x14ac:dyDescent="0.25">
      <c r="A19" s="34">
        <v>9</v>
      </c>
      <c r="B19" s="35" t="s">
        <v>40</v>
      </c>
      <c r="C19" s="16" t="s">
        <v>84</v>
      </c>
      <c r="D19" s="17">
        <v>100</v>
      </c>
      <c r="E19" s="37">
        <f>SUM(D19:D20)</f>
        <v>100</v>
      </c>
      <c r="F19" s="17">
        <v>100</v>
      </c>
      <c r="G19" s="37">
        <f>SUM(F19:F20)</f>
        <v>200</v>
      </c>
      <c r="H19" s="17">
        <v>75</v>
      </c>
      <c r="I19" s="37">
        <f>SUM(H19:H20)</f>
        <v>122</v>
      </c>
      <c r="J19" s="17">
        <v>52</v>
      </c>
      <c r="K19" s="37">
        <f>SUM(J19:J20)</f>
        <v>110</v>
      </c>
      <c r="L19" s="39">
        <f>SUM(K19,I19,G19,E19)</f>
        <v>532</v>
      </c>
      <c r="M19" s="32">
        <f t="shared" ref="M19" si="42">IF(OR(E19=0,G19=0,I19=0,K19=0),"",RANK(L19,$L$3:$L$32,0))</f>
        <v>11</v>
      </c>
      <c r="N19" s="19">
        <v>23.25</v>
      </c>
      <c r="O19" s="41">
        <f t="shared" ref="O19" si="43">IF(OR(N19="",N20=""),"",SUM(N19:N20))</f>
        <v>46.72</v>
      </c>
      <c r="P19" s="26">
        <f t="shared" ref="P19" si="44">IF(OR(E19="",G19="",I19="",K19="",N19="",N20=""),"",RANK(O19,$O$3:$O$32,1))</f>
        <v>8</v>
      </c>
      <c r="Q19" s="28">
        <f t="shared" ref="Q19" si="45">IF(P19="","",IF(P19&lt;=5,200-(P19-1)*10,IF(AND(P19&lt;=10,P19&gt;5),180-(P19-1)*5,IF(AND(P19&lt;=15,P19&gt;10),153-(P19-1)*2,140-P19))))</f>
        <v>145</v>
      </c>
      <c r="R19" s="30">
        <f t="shared" ref="R19" si="46">IF(OR(M19="",P19=""),"",L19+Q19)</f>
        <v>677</v>
      </c>
      <c r="S19" s="32">
        <f t="shared" ref="S19" si="47">IF(OR(M19="",P19=""),"",RANK(R19,$R$3:$R$32,0))</f>
        <v>11</v>
      </c>
    </row>
    <row r="20" spans="1:19" ht="20.100000000000001" customHeight="1" thickBot="1" x14ac:dyDescent="0.3">
      <c r="A20" s="34"/>
      <c r="B20" s="36"/>
      <c r="C20" s="14" t="s">
        <v>85</v>
      </c>
      <c r="D20" s="15">
        <v>0</v>
      </c>
      <c r="E20" s="38"/>
      <c r="F20" s="15">
        <v>100</v>
      </c>
      <c r="G20" s="38"/>
      <c r="H20" s="15">
        <v>47</v>
      </c>
      <c r="I20" s="38"/>
      <c r="J20" s="15">
        <v>58</v>
      </c>
      <c r="K20" s="38"/>
      <c r="L20" s="40"/>
      <c r="M20" s="33"/>
      <c r="N20" s="19">
        <v>23.47</v>
      </c>
      <c r="O20" s="42"/>
      <c r="P20" s="27"/>
      <c r="Q20" s="29"/>
      <c r="R20" s="31"/>
      <c r="S20" s="33"/>
    </row>
    <row r="21" spans="1:19" ht="20.100000000000001" customHeight="1" x14ac:dyDescent="0.25">
      <c r="A21" s="34">
        <v>10</v>
      </c>
      <c r="B21" s="35" t="s">
        <v>30</v>
      </c>
      <c r="C21" s="16" t="s">
        <v>86</v>
      </c>
      <c r="D21" s="17">
        <v>100</v>
      </c>
      <c r="E21" s="37">
        <f>SUM(D21:D22)</f>
        <v>200</v>
      </c>
      <c r="F21" s="17">
        <v>100</v>
      </c>
      <c r="G21" s="37">
        <f>SUM(F21:F22)</f>
        <v>200</v>
      </c>
      <c r="H21" s="17">
        <v>95</v>
      </c>
      <c r="I21" s="37">
        <f>SUM(H21:H22)</f>
        <v>195</v>
      </c>
      <c r="J21" s="17">
        <v>100</v>
      </c>
      <c r="K21" s="37">
        <f>SUM(J21:J22)</f>
        <v>200</v>
      </c>
      <c r="L21" s="39">
        <f>SUM(K21,I21,G21,E21)</f>
        <v>795</v>
      </c>
      <c r="M21" s="32">
        <f t="shared" ref="M21" si="48">IF(OR(E21=0,G21=0,I21=0,K21=0),"",RANK(L21,$L$3:$L$32,0))</f>
        <v>2</v>
      </c>
      <c r="N21" s="19">
        <v>16.059999999999999</v>
      </c>
      <c r="O21" s="41">
        <f t="shared" ref="O21" si="49">IF(OR(N21="",N22=""),"",SUM(N21:N22))</f>
        <v>30.93</v>
      </c>
      <c r="P21" s="26">
        <f t="shared" ref="P21" si="50">IF(OR(E21="",G21="",I21="",K21="",N21="",N22=""),"",RANK(O21,$O$3:$O$32,1))</f>
        <v>1</v>
      </c>
      <c r="Q21" s="28">
        <f t="shared" ref="Q21" si="51">IF(P21="","",IF(P21&lt;=5,200-(P21-1)*10,IF(AND(P21&lt;=10,P21&gt;5),180-(P21-1)*5,IF(AND(P21&lt;=15,P21&gt;10),153-(P21-1)*2,140-P21))))</f>
        <v>200</v>
      </c>
      <c r="R21" s="30">
        <f t="shared" ref="R21" si="52">IF(OR(M21="",P21=""),"",L21+Q21)</f>
        <v>995</v>
      </c>
      <c r="S21" s="32">
        <f t="shared" ref="S21" si="53">IF(OR(M21="",P21=""),"",RANK(R21,$R$3:$R$32,0))</f>
        <v>1</v>
      </c>
    </row>
    <row r="22" spans="1:19" ht="20.100000000000001" customHeight="1" thickBot="1" x14ac:dyDescent="0.3">
      <c r="A22" s="34"/>
      <c r="B22" s="36"/>
      <c r="C22" s="14" t="s">
        <v>87</v>
      </c>
      <c r="D22" s="15">
        <v>100</v>
      </c>
      <c r="E22" s="38"/>
      <c r="F22" s="15">
        <v>100</v>
      </c>
      <c r="G22" s="38"/>
      <c r="H22" s="15">
        <v>100</v>
      </c>
      <c r="I22" s="38"/>
      <c r="J22" s="15">
        <v>100</v>
      </c>
      <c r="K22" s="38"/>
      <c r="L22" s="40"/>
      <c r="M22" s="33"/>
      <c r="N22" s="19">
        <v>14.87</v>
      </c>
      <c r="O22" s="42"/>
      <c r="P22" s="27"/>
      <c r="Q22" s="29"/>
      <c r="R22" s="31"/>
      <c r="S22" s="33"/>
    </row>
    <row r="23" spans="1:19" ht="20.100000000000001" customHeight="1" x14ac:dyDescent="0.25">
      <c r="A23" s="34">
        <v>11</v>
      </c>
      <c r="B23" s="35" t="s">
        <v>43</v>
      </c>
      <c r="C23" s="16" t="s">
        <v>88</v>
      </c>
      <c r="D23" s="17">
        <v>61</v>
      </c>
      <c r="E23" s="37">
        <f>SUM(D23:D24)</f>
        <v>116</v>
      </c>
      <c r="F23" s="17">
        <v>80</v>
      </c>
      <c r="G23" s="37">
        <f>SUM(F23:F24)</f>
        <v>142</v>
      </c>
      <c r="H23" s="17">
        <v>48</v>
      </c>
      <c r="I23" s="37">
        <f>SUM(H23:H24)</f>
        <v>105</v>
      </c>
      <c r="J23" s="17">
        <v>49</v>
      </c>
      <c r="K23" s="37">
        <f>SUM(J23:J24)</f>
        <v>91</v>
      </c>
      <c r="L23" s="39">
        <f>SUM(K23,I23,G23,E23)</f>
        <v>454</v>
      </c>
      <c r="M23" s="32">
        <f t="shared" ref="M23" si="54">IF(OR(E23=0,G23=0,I23=0,K23=0),"",RANK(L23,$L$3:$L$32,0))</f>
        <v>12</v>
      </c>
      <c r="N23" s="19">
        <v>26.5</v>
      </c>
      <c r="O23" s="41">
        <f t="shared" ref="O23" si="55">IF(OR(N23="",N24=""),"",SUM(N23:N24))</f>
        <v>66.650000000000006</v>
      </c>
      <c r="P23" s="26">
        <f t="shared" ref="P23" si="56">IF(OR(E23="",G23="",I23="",K23="",N23="",N24=""),"",RANK(O23,$O$3:$O$32,1))</f>
        <v>12</v>
      </c>
      <c r="Q23" s="28">
        <f t="shared" ref="Q23" si="57">IF(P23="","",IF(P23&lt;=5,200-(P23-1)*10,IF(AND(P23&lt;=10,P23&gt;5),180-(P23-1)*5,IF(AND(P23&lt;=15,P23&gt;10),153-(P23-1)*2,140-P23))))</f>
        <v>131</v>
      </c>
      <c r="R23" s="30">
        <f t="shared" ref="R23" si="58">IF(OR(M23="",P23=""),"",L23+Q23)</f>
        <v>585</v>
      </c>
      <c r="S23" s="32">
        <f t="shared" ref="S23" si="59">IF(OR(M23="",P23=""),"",RANK(R23,$R$3:$R$32,0))</f>
        <v>12</v>
      </c>
    </row>
    <row r="24" spans="1:19" ht="20.100000000000001" customHeight="1" thickBot="1" x14ac:dyDescent="0.3">
      <c r="A24" s="34"/>
      <c r="B24" s="36"/>
      <c r="C24" s="14" t="s">
        <v>89</v>
      </c>
      <c r="D24" s="15">
        <v>55</v>
      </c>
      <c r="E24" s="38"/>
      <c r="F24" s="15">
        <v>62</v>
      </c>
      <c r="G24" s="38"/>
      <c r="H24" s="15">
        <v>57</v>
      </c>
      <c r="I24" s="38"/>
      <c r="J24" s="15">
        <v>42</v>
      </c>
      <c r="K24" s="38"/>
      <c r="L24" s="40"/>
      <c r="M24" s="33"/>
      <c r="N24" s="19">
        <v>40.15</v>
      </c>
      <c r="O24" s="42"/>
      <c r="P24" s="27"/>
      <c r="Q24" s="29"/>
      <c r="R24" s="31"/>
      <c r="S24" s="33"/>
    </row>
    <row r="25" spans="1:19" ht="20.100000000000001" customHeight="1" x14ac:dyDescent="0.25">
      <c r="A25" s="34">
        <v>12</v>
      </c>
      <c r="B25" s="35" t="s">
        <v>40</v>
      </c>
      <c r="C25" s="16" t="s">
        <v>90</v>
      </c>
      <c r="D25" s="17">
        <v>100</v>
      </c>
      <c r="E25" s="37">
        <f>SUM(D25:D26)</f>
        <v>100</v>
      </c>
      <c r="F25" s="17">
        <v>100</v>
      </c>
      <c r="G25" s="37">
        <f>SUM(F25:F26)</f>
        <v>200</v>
      </c>
      <c r="H25" s="17">
        <v>51</v>
      </c>
      <c r="I25" s="37">
        <f>SUM(H25:H26)</f>
        <v>151</v>
      </c>
      <c r="J25" s="17">
        <v>100</v>
      </c>
      <c r="K25" s="37">
        <f>SUM(J25:J26)</f>
        <v>155</v>
      </c>
      <c r="L25" s="39">
        <f>SUM(K25,I25,G25,E25)</f>
        <v>606</v>
      </c>
      <c r="M25" s="32">
        <f t="shared" ref="M25" si="60">IF(OR(E25=0,G25=0,I25=0,K25=0),"",RANK(L25,$L$3:$L$32,0))</f>
        <v>10</v>
      </c>
      <c r="N25" s="19">
        <v>24.54</v>
      </c>
      <c r="O25" s="41">
        <f t="shared" ref="O25" si="61">IF(OR(N25="",N26=""),"",SUM(N25:N26))</f>
        <v>42.730000000000004</v>
      </c>
      <c r="P25" s="26">
        <f t="shared" ref="P25" si="62">IF(OR(E25="",G25="",I25="",K25="",N25="",N26=""),"",RANK(O25,$O$3:$O$32,1))</f>
        <v>6</v>
      </c>
      <c r="Q25" s="28">
        <f t="shared" ref="Q25" si="63">IF(P25="","",IF(P25&lt;=5,200-(P25-1)*10,IF(AND(P25&lt;=10,P25&gt;5),180-(P25-1)*5,IF(AND(P25&lt;=15,P25&gt;10),153-(P25-1)*2,140-P25))))</f>
        <v>155</v>
      </c>
      <c r="R25" s="30">
        <f t="shared" ref="R25" si="64">IF(OR(M25="",P25=""),"",L25+Q25)</f>
        <v>761</v>
      </c>
      <c r="S25" s="32">
        <f t="shared" ref="S25" si="65">IF(OR(M25="",P25=""),"",RANK(R25,$R$3:$R$32,0))</f>
        <v>9</v>
      </c>
    </row>
    <row r="26" spans="1:19" ht="20.100000000000001" customHeight="1" thickBot="1" x14ac:dyDescent="0.3">
      <c r="A26" s="34"/>
      <c r="B26" s="36"/>
      <c r="C26" s="14" t="s">
        <v>91</v>
      </c>
      <c r="D26" s="15">
        <v>0</v>
      </c>
      <c r="E26" s="38"/>
      <c r="F26" s="15">
        <v>100</v>
      </c>
      <c r="G26" s="38"/>
      <c r="H26" s="15">
        <v>100</v>
      </c>
      <c r="I26" s="38"/>
      <c r="J26" s="15">
        <v>55</v>
      </c>
      <c r="K26" s="38"/>
      <c r="L26" s="40"/>
      <c r="M26" s="33"/>
      <c r="N26" s="19">
        <v>18.190000000000001</v>
      </c>
      <c r="O26" s="42"/>
      <c r="P26" s="27"/>
      <c r="Q26" s="29"/>
      <c r="R26" s="31"/>
      <c r="S26" s="33"/>
    </row>
    <row r="27" spans="1:19" ht="20.100000000000001" customHeight="1" x14ac:dyDescent="0.25">
      <c r="A27" s="34"/>
      <c r="B27" s="35"/>
      <c r="C27" s="16"/>
      <c r="D27" s="17"/>
      <c r="E27" s="37">
        <f>SUM(D27:D28)</f>
        <v>0</v>
      </c>
      <c r="F27" s="17"/>
      <c r="G27" s="37">
        <f>SUM(F27:F28)</f>
        <v>0</v>
      </c>
      <c r="H27" s="17"/>
      <c r="I27" s="37">
        <f>SUM(H27:H28)</f>
        <v>0</v>
      </c>
      <c r="J27" s="17"/>
      <c r="K27" s="37">
        <f>SUM(J27:J28)</f>
        <v>0</v>
      </c>
      <c r="L27" s="39">
        <f>SUM(K27,I27,G27,E27)</f>
        <v>0</v>
      </c>
      <c r="M27" s="32" t="str">
        <f t="shared" ref="M27" si="66">IF(OR(E27=0,G27=0,I27=0,K27=0),"",RANK(L27,$L$3:$L$32,0))</f>
        <v/>
      </c>
      <c r="N27" s="19"/>
      <c r="O27" s="41" t="str">
        <f t="shared" ref="O27" si="67">IF(OR(N27="",N28=""),"",SUM(N27:N28))</f>
        <v/>
      </c>
      <c r="P27" s="26" t="str">
        <f t="shared" ref="P27" si="68">IF(OR(E27="",G27="",I27="",K27="",N27="",N28=""),"",RANK(O27,$O$3:$O$32,1))</f>
        <v/>
      </c>
      <c r="Q27" s="28" t="str">
        <f t="shared" ref="Q27" si="69">IF(P27="","",IF(P27&lt;=5,200-(P27-1)*10,IF(AND(P27&lt;=10,P27&gt;5),180-(P27-1)*5,IF(AND(P27&lt;=15,P27&gt;10),153-(P27-1)*2,140-P27))))</f>
        <v/>
      </c>
      <c r="R27" s="30" t="str">
        <f t="shared" ref="R27" si="70">IF(OR(M27="",P27=""),"",L27+Q27)</f>
        <v/>
      </c>
      <c r="S27" s="32" t="str">
        <f t="shared" ref="S27" si="71">IF(OR(M27="",P27=""),"",RANK(R27,$R$3:$R$32,0))</f>
        <v/>
      </c>
    </row>
    <row r="28" spans="1:19" ht="20.100000000000001" customHeight="1" thickBot="1" x14ac:dyDescent="0.3">
      <c r="A28" s="34"/>
      <c r="B28" s="36"/>
      <c r="C28" s="14"/>
      <c r="D28" s="15"/>
      <c r="E28" s="38"/>
      <c r="F28" s="15"/>
      <c r="G28" s="38"/>
      <c r="H28" s="15"/>
      <c r="I28" s="38"/>
      <c r="J28" s="15"/>
      <c r="K28" s="38"/>
      <c r="L28" s="40"/>
      <c r="M28" s="33"/>
      <c r="N28" s="19"/>
      <c r="O28" s="42"/>
      <c r="P28" s="27"/>
      <c r="Q28" s="29"/>
      <c r="R28" s="31"/>
      <c r="S28" s="33"/>
    </row>
    <row r="29" spans="1:19" ht="20.100000000000001" customHeight="1" x14ac:dyDescent="0.25">
      <c r="A29" s="34">
        <v>14</v>
      </c>
      <c r="B29" s="35"/>
      <c r="C29" s="16"/>
      <c r="D29" s="17"/>
      <c r="E29" s="37">
        <f>SUM(D29:D30)</f>
        <v>0</v>
      </c>
      <c r="F29" s="17"/>
      <c r="G29" s="37">
        <f>SUM(F29:F30)</f>
        <v>0</v>
      </c>
      <c r="H29" s="17"/>
      <c r="I29" s="37">
        <f>SUM(H29:H30)</f>
        <v>0</v>
      </c>
      <c r="J29" s="17"/>
      <c r="K29" s="37">
        <f>SUM(J29:J30)</f>
        <v>0</v>
      </c>
      <c r="L29" s="39">
        <f>SUM(K29,I29,G29,E29)</f>
        <v>0</v>
      </c>
      <c r="M29" s="32" t="str">
        <f t="shared" ref="M29" si="72">IF(OR(E29=0,G29=0,I29=0,K29=0),"",RANK(L29,$L$3:$L$32,0))</f>
        <v/>
      </c>
      <c r="N29" s="19"/>
      <c r="O29" s="41" t="str">
        <f t="shared" ref="O29" si="73">IF(OR(N29="",N30=""),"",SUM(N29:N30))</f>
        <v/>
      </c>
      <c r="P29" s="26" t="str">
        <f t="shared" ref="P29" si="74">IF(OR(E29="",G29="",I29="",K29="",N29="",N30=""),"",RANK(O29,$O$3:$O$32,1))</f>
        <v/>
      </c>
      <c r="Q29" s="28" t="str">
        <f t="shared" ref="Q29" si="75">IF(P29="","",IF(P29&lt;=5,200-(P29-1)*10,IF(AND(P29&lt;=10,P29&gt;5),180-(P29-1)*5,IF(AND(P29&lt;=15,P29&gt;10),153-(P29-1)*2,140-P29))))</f>
        <v/>
      </c>
      <c r="R29" s="30" t="str">
        <f t="shared" ref="R29" si="76">IF(OR(M29="",P29=""),"",L29+Q29)</f>
        <v/>
      </c>
      <c r="S29" s="32" t="str">
        <f t="shared" ref="S29" si="77">IF(OR(M29="",P29=""),"",RANK(R29,$R$3:$R$32,0))</f>
        <v/>
      </c>
    </row>
    <row r="30" spans="1:19" ht="20.100000000000001" customHeight="1" thickBot="1" x14ac:dyDescent="0.3">
      <c r="A30" s="34"/>
      <c r="B30" s="36"/>
      <c r="C30" s="14"/>
      <c r="D30" s="15"/>
      <c r="E30" s="38"/>
      <c r="F30" s="15"/>
      <c r="G30" s="38"/>
      <c r="H30" s="15"/>
      <c r="I30" s="38"/>
      <c r="J30" s="15"/>
      <c r="K30" s="38"/>
      <c r="L30" s="40"/>
      <c r="M30" s="33"/>
      <c r="N30" s="19"/>
      <c r="O30" s="42"/>
      <c r="P30" s="27"/>
      <c r="Q30" s="29"/>
      <c r="R30" s="31"/>
      <c r="S30" s="33"/>
    </row>
    <row r="31" spans="1:19" ht="20.100000000000001" customHeight="1" x14ac:dyDescent="0.25">
      <c r="A31" s="34">
        <v>15</v>
      </c>
      <c r="B31" s="35"/>
      <c r="C31" s="16"/>
      <c r="D31" s="17"/>
      <c r="E31" s="37">
        <f>SUM(D31:D32)</f>
        <v>0</v>
      </c>
      <c r="F31" s="17"/>
      <c r="G31" s="37">
        <f>SUM(F31:F32)</f>
        <v>0</v>
      </c>
      <c r="H31" s="17"/>
      <c r="I31" s="37">
        <f>SUM(H31:H32)</f>
        <v>0</v>
      </c>
      <c r="J31" s="17"/>
      <c r="K31" s="37">
        <f>SUM(J31:J32)</f>
        <v>0</v>
      </c>
      <c r="L31" s="39">
        <f>SUM(K31,I31,G31,E31)</f>
        <v>0</v>
      </c>
      <c r="M31" s="32" t="str">
        <f t="shared" ref="M31" si="78">IF(OR(E31=0,G31=0,I31=0,K31=0),"",RANK(L31,$L$3:$L$32,0))</f>
        <v/>
      </c>
      <c r="N31" s="19"/>
      <c r="O31" s="41" t="str">
        <f t="shared" ref="O31" si="79">IF(OR(N31="",N32=""),"",SUM(N31:N32))</f>
        <v/>
      </c>
      <c r="P31" s="26" t="str">
        <f t="shared" ref="P31" si="80">IF(OR(E31="",G31="",I31="",K31="",N31="",N32=""),"",RANK(O31,$O$3:$O$32,1))</f>
        <v/>
      </c>
      <c r="Q31" s="28" t="str">
        <f t="shared" ref="Q31" si="81">IF(P31="","",IF(P31&lt;=5,200-(P31-1)*10,IF(AND(P31&lt;=10,P31&gt;5),180-(P31-1)*5,IF(AND(P31&lt;=15,P31&gt;10),153-(P31-1)*2,140-P31))))</f>
        <v/>
      </c>
      <c r="R31" s="30" t="str">
        <f t="shared" ref="R31" si="82">IF(OR(M31="",P31=""),"",L31+Q31)</f>
        <v/>
      </c>
      <c r="S31" s="32" t="str">
        <f t="shared" ref="S31" si="83">IF(OR(M31="",P31=""),"",RANK(R31,$R$3:$R$32,0))</f>
        <v/>
      </c>
    </row>
    <row r="32" spans="1:19" ht="20.100000000000001" customHeight="1" thickBot="1" x14ac:dyDescent="0.3">
      <c r="A32" s="34"/>
      <c r="B32" s="36"/>
      <c r="C32" s="14"/>
      <c r="D32" s="15"/>
      <c r="E32" s="38"/>
      <c r="F32" s="15"/>
      <c r="G32" s="38"/>
      <c r="H32" s="15"/>
      <c r="I32" s="38"/>
      <c r="J32" s="15"/>
      <c r="K32" s="38"/>
      <c r="L32" s="40"/>
      <c r="M32" s="33"/>
      <c r="N32" s="19"/>
      <c r="O32" s="42"/>
      <c r="P32" s="27"/>
      <c r="Q32" s="29"/>
      <c r="R32" s="31"/>
      <c r="S32" s="33"/>
    </row>
    <row r="33" spans="1:19" x14ac:dyDescent="0.25">
      <c r="A33" s="34">
        <v>16</v>
      </c>
      <c r="B33" s="35"/>
      <c r="C33" s="16"/>
      <c r="D33" s="17"/>
      <c r="E33" s="37">
        <f t="shared" ref="E33" si="84">SUM(D33:D34)</f>
        <v>0</v>
      </c>
      <c r="F33" s="17"/>
      <c r="G33" s="37">
        <f t="shared" ref="G33" si="85">SUM(F33:F34)</f>
        <v>0</v>
      </c>
      <c r="H33" s="17"/>
      <c r="I33" s="37">
        <f t="shared" ref="I33" si="86">SUM(H33:H34)</f>
        <v>0</v>
      </c>
      <c r="J33" s="17"/>
      <c r="K33" s="37">
        <f t="shared" ref="K33" si="87">SUM(J33:J34)</f>
        <v>0</v>
      </c>
      <c r="L33" s="39">
        <f t="shared" ref="L33" si="88">SUM(K33,I33,G33,E33)</f>
        <v>0</v>
      </c>
      <c r="M33" s="32" t="str">
        <f t="shared" ref="M33" si="89">IF(OR(E33=0,G33=0,I33=0,K33=0),"",RANK(L33,$L$3:$L$32,0))</f>
        <v/>
      </c>
      <c r="N33" s="19"/>
      <c r="O33" s="41" t="str">
        <f t="shared" ref="O33" si="90">IF(OR(N33="",N34=""),"",SUM(N33:N34))</f>
        <v/>
      </c>
      <c r="P33" s="26" t="str">
        <f t="shared" ref="P33" si="91">IF(OR(E33="",G33="",I33="",K33="",N33="",N34=""),"",RANK(O33,$O$3:$O$32,1))</f>
        <v/>
      </c>
      <c r="Q33" s="28" t="str">
        <f t="shared" ref="Q33" si="92">IF(P33="","",IF(P33&lt;=5,200-(P33-1)*10,IF(AND(P33&lt;=10,P33&gt;5),180-(P33-1)*5,IF(AND(P33&lt;=15,P33&gt;10),153-(P33-1)*2,140-P33))))</f>
        <v/>
      </c>
      <c r="R33" s="30" t="str">
        <f t="shared" ref="R33" si="93">IF(OR(M33="",P33=""),"",L33+Q33)</f>
        <v/>
      </c>
      <c r="S33" s="32" t="str">
        <f t="shared" ref="S33" si="94">IF(OR(M33="",P33=""),"",RANK(R33,$R$3:$R$32,0))</f>
        <v/>
      </c>
    </row>
    <row r="34" spans="1:19" ht="15.75" thickBot="1" x14ac:dyDescent="0.3">
      <c r="A34" s="34"/>
      <c r="B34" s="36"/>
      <c r="C34" s="14"/>
      <c r="D34" s="15"/>
      <c r="E34" s="38"/>
      <c r="F34" s="15"/>
      <c r="G34" s="38"/>
      <c r="H34" s="15"/>
      <c r="I34" s="38"/>
      <c r="J34" s="15"/>
      <c r="K34" s="38"/>
      <c r="L34" s="40"/>
      <c r="M34" s="33"/>
      <c r="N34" s="19"/>
      <c r="O34" s="42"/>
      <c r="P34" s="27"/>
      <c r="Q34" s="29"/>
      <c r="R34" s="31"/>
      <c r="S34" s="33"/>
    </row>
    <row r="35" spans="1:19" x14ac:dyDescent="0.25">
      <c r="A35" s="34">
        <v>17</v>
      </c>
      <c r="B35" s="35"/>
      <c r="C35" s="16"/>
      <c r="D35" s="17"/>
      <c r="E35" s="37">
        <f t="shared" ref="E35" si="95">SUM(D35:D36)</f>
        <v>0</v>
      </c>
      <c r="F35" s="17"/>
      <c r="G35" s="37">
        <f t="shared" ref="G35" si="96">SUM(F35:F36)</f>
        <v>0</v>
      </c>
      <c r="H35" s="17"/>
      <c r="I35" s="37">
        <f t="shared" ref="I35" si="97">SUM(H35:H36)</f>
        <v>0</v>
      </c>
      <c r="J35" s="17"/>
      <c r="K35" s="37">
        <f t="shared" ref="K35" si="98">SUM(J35:J36)</f>
        <v>0</v>
      </c>
      <c r="L35" s="39">
        <f t="shared" ref="L35" si="99">SUM(K35,I35,G35,E35)</f>
        <v>0</v>
      </c>
      <c r="M35" s="32" t="str">
        <f t="shared" ref="M35" si="100">IF(OR(E35=0,G35=0,I35=0,K35=0),"",RANK(L35,$L$3:$L$32,0))</f>
        <v/>
      </c>
      <c r="N35" s="19"/>
      <c r="O35" s="41" t="str">
        <f t="shared" ref="O35" si="101">IF(OR(N35="",N36=""),"",SUM(N35:N36))</f>
        <v/>
      </c>
      <c r="P35" s="26" t="str">
        <f t="shared" ref="P35" si="102">IF(OR(E35="",G35="",I35="",K35="",N35="",N36=""),"",RANK(O35,$O$3:$O$32,1))</f>
        <v/>
      </c>
      <c r="Q35" s="28" t="str">
        <f t="shared" ref="Q35" si="103">IF(P35="","",IF(P35&lt;=5,200-(P35-1)*10,IF(AND(P35&lt;=10,P35&gt;5),180-(P35-1)*5,IF(AND(P35&lt;=15,P35&gt;10),153-(P35-1)*2,140-P35))))</f>
        <v/>
      </c>
      <c r="R35" s="30" t="str">
        <f t="shared" ref="R35" si="104">IF(OR(M35="",P35=""),"",L35+Q35)</f>
        <v/>
      </c>
      <c r="S35" s="32" t="str">
        <f t="shared" ref="S35" si="105">IF(OR(M35="",P35=""),"",RANK(R35,$R$3:$R$32,0))</f>
        <v/>
      </c>
    </row>
    <row r="36" spans="1:19" ht="15.75" thickBot="1" x14ac:dyDescent="0.3">
      <c r="A36" s="34"/>
      <c r="B36" s="36"/>
      <c r="C36" s="14"/>
      <c r="D36" s="15"/>
      <c r="E36" s="38"/>
      <c r="F36" s="15"/>
      <c r="G36" s="38"/>
      <c r="H36" s="15"/>
      <c r="I36" s="38"/>
      <c r="J36" s="15"/>
      <c r="K36" s="38"/>
      <c r="L36" s="40"/>
      <c r="M36" s="33"/>
      <c r="N36" s="19"/>
      <c r="O36" s="42"/>
      <c r="P36" s="27"/>
      <c r="Q36" s="29"/>
      <c r="R36" s="31"/>
      <c r="S36" s="33"/>
    </row>
    <row r="37" spans="1:19" x14ac:dyDescent="0.25">
      <c r="A37" s="34">
        <v>18</v>
      </c>
      <c r="B37" s="35"/>
      <c r="C37" s="16"/>
      <c r="D37" s="17"/>
      <c r="E37" s="37">
        <f t="shared" ref="E37" si="106">SUM(D37:D38)</f>
        <v>0</v>
      </c>
      <c r="F37" s="17"/>
      <c r="G37" s="37">
        <f t="shared" ref="G37" si="107">SUM(F37:F38)</f>
        <v>0</v>
      </c>
      <c r="H37" s="17"/>
      <c r="I37" s="37">
        <f t="shared" ref="I37" si="108">SUM(H37:H38)</f>
        <v>0</v>
      </c>
      <c r="J37" s="17"/>
      <c r="K37" s="37">
        <f t="shared" ref="K37" si="109">SUM(J37:J38)</f>
        <v>0</v>
      </c>
      <c r="L37" s="39">
        <f t="shared" ref="L37" si="110">SUM(K37,I37,G37,E37)</f>
        <v>0</v>
      </c>
      <c r="M37" s="32" t="str">
        <f t="shared" ref="M37" si="111">IF(OR(E37=0,G37=0,I37=0,K37=0),"",RANK(L37,$L$3:$L$32,0))</f>
        <v/>
      </c>
      <c r="N37" s="19"/>
      <c r="O37" s="41" t="str">
        <f t="shared" ref="O37" si="112">IF(OR(N37="",N38=""),"",SUM(N37:N38))</f>
        <v/>
      </c>
      <c r="P37" s="26" t="str">
        <f t="shared" ref="P37" si="113">IF(OR(E37="",G37="",I37="",K37="",N37="",N38=""),"",RANK(O37,$O$3:$O$32,1))</f>
        <v/>
      </c>
      <c r="Q37" s="28" t="str">
        <f t="shared" ref="Q37" si="114">IF(P37="","",IF(P37&lt;=5,200-(P37-1)*10,IF(AND(P37&lt;=10,P37&gt;5),180-(P37-1)*5,IF(AND(P37&lt;=15,P37&gt;10),153-(P37-1)*2,140-P37))))</f>
        <v/>
      </c>
      <c r="R37" s="30" t="str">
        <f t="shared" ref="R37" si="115">IF(OR(M37="",P37=""),"",L37+Q37)</f>
        <v/>
      </c>
      <c r="S37" s="32" t="str">
        <f t="shared" ref="S37" si="116">IF(OR(M37="",P37=""),"",RANK(R37,$R$3:$R$32,0))</f>
        <v/>
      </c>
    </row>
    <row r="38" spans="1:19" ht="15.75" thickBot="1" x14ac:dyDescent="0.3">
      <c r="A38" s="34"/>
      <c r="B38" s="36"/>
      <c r="C38" s="14"/>
      <c r="D38" s="15"/>
      <c r="E38" s="38"/>
      <c r="F38" s="15"/>
      <c r="G38" s="38"/>
      <c r="H38" s="15"/>
      <c r="I38" s="38"/>
      <c r="J38" s="15"/>
      <c r="K38" s="38"/>
      <c r="L38" s="40"/>
      <c r="M38" s="33"/>
      <c r="N38" s="19"/>
      <c r="O38" s="42"/>
      <c r="P38" s="27"/>
      <c r="Q38" s="29"/>
      <c r="R38" s="31"/>
      <c r="S38" s="33"/>
    </row>
    <row r="39" spans="1:19" x14ac:dyDescent="0.25">
      <c r="A39" s="34">
        <v>19</v>
      </c>
      <c r="B39" s="35"/>
      <c r="C39" s="16"/>
      <c r="D39" s="17"/>
      <c r="E39" s="37">
        <f t="shared" ref="E39" si="117">SUM(D39:D40)</f>
        <v>0</v>
      </c>
      <c r="F39" s="17"/>
      <c r="G39" s="37">
        <f t="shared" ref="G39" si="118">SUM(F39:F40)</f>
        <v>0</v>
      </c>
      <c r="H39" s="17"/>
      <c r="I39" s="37">
        <f t="shared" ref="I39" si="119">SUM(H39:H40)</f>
        <v>0</v>
      </c>
      <c r="J39" s="17"/>
      <c r="K39" s="37">
        <f t="shared" ref="K39" si="120">SUM(J39:J40)</f>
        <v>0</v>
      </c>
      <c r="L39" s="39">
        <f t="shared" ref="L39" si="121">SUM(K39,I39,G39,E39)</f>
        <v>0</v>
      </c>
      <c r="M39" s="32" t="str">
        <f t="shared" ref="M39" si="122">IF(OR(E39=0,G39=0,I39=0,K39=0),"",RANK(L39,$L$3:$L$32,0))</f>
        <v/>
      </c>
      <c r="N39" s="19"/>
      <c r="O39" s="41" t="str">
        <f t="shared" ref="O39" si="123">IF(OR(N39="",N40=""),"",SUM(N39:N40))</f>
        <v/>
      </c>
      <c r="P39" s="26" t="str">
        <f t="shared" ref="P39" si="124">IF(OR(E39="",G39="",I39="",K39="",N39="",N40=""),"",RANK(O39,$O$3:$O$32,1))</f>
        <v/>
      </c>
      <c r="Q39" s="28" t="str">
        <f t="shared" ref="Q39" si="125">IF(P39="","",IF(P39&lt;=5,200-(P39-1)*10,IF(AND(P39&lt;=10,P39&gt;5),180-(P39-1)*5,IF(AND(P39&lt;=15,P39&gt;10),153-(P39-1)*2,140-P39))))</f>
        <v/>
      </c>
      <c r="R39" s="30" t="str">
        <f t="shared" ref="R39" si="126">IF(OR(M39="",P39=""),"",L39+Q39)</f>
        <v/>
      </c>
      <c r="S39" s="32" t="str">
        <f t="shared" ref="S39" si="127">IF(OR(M39="",P39=""),"",RANK(R39,$R$3:$R$32,0))</f>
        <v/>
      </c>
    </row>
    <row r="40" spans="1:19" ht="15.75" thickBot="1" x14ac:dyDescent="0.3">
      <c r="A40" s="34"/>
      <c r="B40" s="36"/>
      <c r="C40" s="14"/>
      <c r="D40" s="15"/>
      <c r="E40" s="38"/>
      <c r="F40" s="15"/>
      <c r="G40" s="38"/>
      <c r="H40" s="15"/>
      <c r="I40" s="38"/>
      <c r="J40" s="15"/>
      <c r="K40" s="38"/>
      <c r="L40" s="40"/>
      <c r="M40" s="33"/>
      <c r="N40" s="19"/>
      <c r="O40" s="42"/>
      <c r="P40" s="27"/>
      <c r="Q40" s="29"/>
      <c r="R40" s="31"/>
      <c r="S40" s="33"/>
    </row>
    <row r="41" spans="1:19" x14ac:dyDescent="0.25">
      <c r="A41" s="34">
        <v>20</v>
      </c>
      <c r="B41" s="35"/>
      <c r="C41" s="16"/>
      <c r="D41" s="17"/>
      <c r="E41" s="37">
        <f t="shared" ref="E41" si="128">SUM(D41:D42)</f>
        <v>0</v>
      </c>
      <c r="F41" s="17"/>
      <c r="G41" s="37">
        <f t="shared" ref="G41" si="129">SUM(F41:F42)</f>
        <v>0</v>
      </c>
      <c r="H41" s="17"/>
      <c r="I41" s="37">
        <f t="shared" ref="I41" si="130">SUM(H41:H42)</f>
        <v>0</v>
      </c>
      <c r="J41" s="17"/>
      <c r="K41" s="37">
        <f t="shared" ref="K41" si="131">SUM(J41:J42)</f>
        <v>0</v>
      </c>
      <c r="L41" s="39">
        <f t="shared" ref="L41" si="132">SUM(K41,I41,G41,E41)</f>
        <v>0</v>
      </c>
      <c r="M41" s="32" t="str">
        <f t="shared" ref="M41" si="133">IF(OR(E41=0,G41=0,I41=0,K41=0),"",RANK(L41,$L$3:$L$32,0))</f>
        <v/>
      </c>
      <c r="N41" s="19"/>
      <c r="O41" s="41" t="str">
        <f t="shared" ref="O41" si="134">IF(OR(N41="",N42=""),"",SUM(N41:N42))</f>
        <v/>
      </c>
      <c r="P41" s="26" t="str">
        <f t="shared" ref="P41" si="135">IF(OR(E41="",G41="",I41="",K41="",N41="",N42=""),"",RANK(O41,$O$3:$O$32,1))</f>
        <v/>
      </c>
      <c r="Q41" s="28" t="str">
        <f t="shared" ref="Q41" si="136">IF(P41="","",IF(P41&lt;=5,200-(P41-1)*10,IF(AND(P41&lt;=10,P41&gt;5),180-(P41-1)*5,IF(AND(P41&lt;=15,P41&gt;10),153-(P41-1)*2,140-P41))))</f>
        <v/>
      </c>
      <c r="R41" s="30" t="str">
        <f t="shared" ref="R41" si="137">IF(OR(M41="",P41=""),"",L41+Q41)</f>
        <v/>
      </c>
      <c r="S41" s="32" t="str">
        <f t="shared" ref="S41" si="138">IF(OR(M41="",P41=""),"",RANK(R41,$R$3:$R$32,0))</f>
        <v/>
      </c>
    </row>
    <row r="42" spans="1:19" ht="15.75" thickBot="1" x14ac:dyDescent="0.3">
      <c r="A42" s="34"/>
      <c r="B42" s="36"/>
      <c r="C42" s="14"/>
      <c r="D42" s="15"/>
      <c r="E42" s="38"/>
      <c r="F42" s="15"/>
      <c r="G42" s="38"/>
      <c r="H42" s="15"/>
      <c r="I42" s="38"/>
      <c r="J42" s="15"/>
      <c r="K42" s="38"/>
      <c r="L42" s="40"/>
      <c r="M42" s="33"/>
      <c r="N42" s="19"/>
      <c r="O42" s="42"/>
      <c r="P42" s="27"/>
      <c r="Q42" s="29"/>
      <c r="R42" s="31"/>
      <c r="S42" s="33"/>
    </row>
    <row r="43" spans="1:19" x14ac:dyDescent="0.25">
      <c r="A43" s="34">
        <v>21</v>
      </c>
      <c r="B43" s="35"/>
      <c r="C43" s="16"/>
      <c r="D43" s="17"/>
      <c r="E43" s="37">
        <f t="shared" ref="E43" si="139">SUM(D43:D44)</f>
        <v>0</v>
      </c>
      <c r="F43" s="17"/>
      <c r="G43" s="37">
        <f t="shared" ref="G43" si="140">SUM(F43:F44)</f>
        <v>0</v>
      </c>
      <c r="H43" s="17"/>
      <c r="I43" s="37">
        <f t="shared" ref="I43" si="141">SUM(H43:H44)</f>
        <v>0</v>
      </c>
      <c r="J43" s="17"/>
      <c r="K43" s="37">
        <f t="shared" ref="K43" si="142">SUM(J43:J44)</f>
        <v>0</v>
      </c>
      <c r="L43" s="39">
        <f t="shared" ref="L43" si="143">SUM(K43,I43,G43,E43)</f>
        <v>0</v>
      </c>
      <c r="M43" s="32" t="str">
        <f t="shared" ref="M43" si="144">IF(OR(E43=0,G43=0,I43=0,K43=0),"",RANK(L43,$L$3:$L$32,0))</f>
        <v/>
      </c>
      <c r="N43" s="19"/>
      <c r="O43" s="41" t="str">
        <f t="shared" ref="O43" si="145">IF(OR(N43="",N44=""),"",SUM(N43:N44))</f>
        <v/>
      </c>
      <c r="P43" s="26" t="str">
        <f t="shared" ref="P43" si="146">IF(OR(E43="",G43="",I43="",K43="",N43="",N44=""),"",RANK(O43,$O$3:$O$32,1))</f>
        <v/>
      </c>
      <c r="Q43" s="28" t="str">
        <f t="shared" ref="Q43" si="147">IF(P43="","",IF(P43&lt;=5,200-(P43-1)*10,IF(AND(P43&lt;=10,P43&gt;5),180-(P43-1)*5,IF(AND(P43&lt;=15,P43&gt;10),153-(P43-1)*2,140-P43))))</f>
        <v/>
      </c>
      <c r="R43" s="30" t="str">
        <f t="shared" ref="R43" si="148">IF(OR(M43="",P43=""),"",L43+Q43)</f>
        <v/>
      </c>
      <c r="S43" s="32" t="str">
        <f t="shared" ref="S43" si="149">IF(OR(M43="",P43=""),"",RANK(R43,$R$3:$R$32,0))</f>
        <v/>
      </c>
    </row>
    <row r="44" spans="1:19" ht="15.75" thickBot="1" x14ac:dyDescent="0.3">
      <c r="A44" s="34"/>
      <c r="B44" s="36"/>
      <c r="C44" s="14"/>
      <c r="D44" s="15"/>
      <c r="E44" s="38"/>
      <c r="F44" s="15"/>
      <c r="G44" s="38"/>
      <c r="H44" s="15"/>
      <c r="I44" s="38"/>
      <c r="J44" s="15"/>
      <c r="K44" s="38"/>
      <c r="L44" s="40"/>
      <c r="M44" s="33"/>
      <c r="N44" s="19"/>
      <c r="O44" s="42"/>
      <c r="P44" s="27"/>
      <c r="Q44" s="29"/>
      <c r="R44" s="31"/>
      <c r="S44" s="33"/>
    </row>
    <row r="45" spans="1:19" x14ac:dyDescent="0.25">
      <c r="A45" s="34">
        <v>22</v>
      </c>
      <c r="B45" s="35"/>
      <c r="C45" s="16"/>
      <c r="D45" s="17"/>
      <c r="E45" s="37">
        <f t="shared" ref="E45" si="150">SUM(D45:D46)</f>
        <v>0</v>
      </c>
      <c r="F45" s="17"/>
      <c r="G45" s="37">
        <f t="shared" ref="G45" si="151">SUM(F45:F46)</f>
        <v>0</v>
      </c>
      <c r="H45" s="17"/>
      <c r="I45" s="37">
        <f t="shared" ref="I45" si="152">SUM(H45:H46)</f>
        <v>0</v>
      </c>
      <c r="J45" s="17"/>
      <c r="K45" s="37">
        <f t="shared" ref="K45" si="153">SUM(J45:J46)</f>
        <v>0</v>
      </c>
      <c r="L45" s="39">
        <f t="shared" ref="L45" si="154">SUM(K45,I45,G45,E45)</f>
        <v>0</v>
      </c>
      <c r="M45" s="32" t="str">
        <f t="shared" ref="M45" si="155">IF(OR(E45=0,G45=0,I45=0,K45=0),"",RANK(L45,$L$3:$L$32,0))</f>
        <v/>
      </c>
      <c r="N45" s="19"/>
      <c r="O45" s="41" t="str">
        <f t="shared" ref="O45" si="156">IF(OR(N45="",N46=""),"",SUM(N45:N46))</f>
        <v/>
      </c>
      <c r="P45" s="26" t="str">
        <f t="shared" ref="P45" si="157">IF(OR(E45="",G45="",I45="",K45="",N45="",N46=""),"",RANK(O45,$O$3:$O$32,1))</f>
        <v/>
      </c>
      <c r="Q45" s="28" t="str">
        <f t="shared" ref="Q45" si="158">IF(P45="","",IF(P45&lt;=5,200-(P45-1)*10,IF(AND(P45&lt;=10,P45&gt;5),180-(P45-1)*5,IF(AND(P45&lt;=15,P45&gt;10),153-(P45-1)*2,140-P45))))</f>
        <v/>
      </c>
      <c r="R45" s="30" t="str">
        <f t="shared" ref="R45" si="159">IF(OR(M45="",P45=""),"",L45+Q45)</f>
        <v/>
      </c>
      <c r="S45" s="32" t="str">
        <f t="shared" ref="S45" si="160">IF(OR(M45="",P45=""),"",RANK(R45,$R$3:$R$32,0))</f>
        <v/>
      </c>
    </row>
    <row r="46" spans="1:19" ht="15.75" thickBot="1" x14ac:dyDescent="0.3">
      <c r="A46" s="34"/>
      <c r="B46" s="36"/>
      <c r="C46" s="14"/>
      <c r="D46" s="15"/>
      <c r="E46" s="38"/>
      <c r="F46" s="15"/>
      <c r="G46" s="38"/>
      <c r="H46" s="15"/>
      <c r="I46" s="38"/>
      <c r="J46" s="15"/>
      <c r="K46" s="38"/>
      <c r="L46" s="40"/>
      <c r="M46" s="33"/>
      <c r="N46" s="19"/>
      <c r="O46" s="42"/>
      <c r="P46" s="27"/>
      <c r="Q46" s="29"/>
      <c r="R46" s="31"/>
      <c r="S46" s="33"/>
    </row>
    <row r="47" spans="1:19" x14ac:dyDescent="0.25">
      <c r="A47" s="34">
        <v>23</v>
      </c>
      <c r="B47" s="35"/>
      <c r="C47" s="16"/>
      <c r="D47" s="17"/>
      <c r="E47" s="37">
        <f t="shared" ref="E47" si="161">SUM(D47:D48)</f>
        <v>0</v>
      </c>
      <c r="F47" s="17"/>
      <c r="G47" s="37">
        <f t="shared" ref="G47" si="162">SUM(F47:F48)</f>
        <v>0</v>
      </c>
      <c r="H47" s="17"/>
      <c r="I47" s="37">
        <f t="shared" ref="I47" si="163">SUM(H47:H48)</f>
        <v>0</v>
      </c>
      <c r="J47" s="17"/>
      <c r="K47" s="37">
        <f t="shared" ref="K47" si="164">SUM(J47:J48)</f>
        <v>0</v>
      </c>
      <c r="L47" s="39">
        <f t="shared" ref="L47" si="165">SUM(K47,I47,G47,E47)</f>
        <v>0</v>
      </c>
      <c r="M47" s="32" t="str">
        <f t="shared" ref="M47" si="166">IF(OR(E47=0,G47=0,I47=0,K47=0),"",RANK(L47,$L$3:$L$32,0))</f>
        <v/>
      </c>
      <c r="N47" s="19"/>
      <c r="O47" s="41" t="str">
        <f t="shared" ref="O47" si="167">IF(OR(N47="",N48=""),"",SUM(N47:N48))</f>
        <v/>
      </c>
      <c r="P47" s="26" t="str">
        <f t="shared" ref="P47" si="168">IF(OR(E47="",G47="",I47="",K47="",N47="",N48=""),"",RANK(O47,$O$3:$O$32,1))</f>
        <v/>
      </c>
      <c r="Q47" s="28" t="str">
        <f t="shared" ref="Q47" si="169">IF(P47="","",IF(P47&lt;=5,200-(P47-1)*10,IF(AND(P47&lt;=10,P47&gt;5),180-(P47-1)*5,IF(AND(P47&lt;=15,P47&gt;10),153-(P47-1)*2,140-P47))))</f>
        <v/>
      </c>
      <c r="R47" s="30" t="str">
        <f t="shared" ref="R47" si="170">IF(OR(M47="",P47=""),"",L47+Q47)</f>
        <v/>
      </c>
      <c r="S47" s="32" t="str">
        <f t="shared" ref="S47" si="171">IF(OR(M47="",P47=""),"",RANK(R47,$R$3:$R$32,0))</f>
        <v/>
      </c>
    </row>
    <row r="48" spans="1:19" ht="15.75" thickBot="1" x14ac:dyDescent="0.3">
      <c r="A48" s="34"/>
      <c r="B48" s="36"/>
      <c r="C48" s="14"/>
      <c r="D48" s="15"/>
      <c r="E48" s="38"/>
      <c r="F48" s="15"/>
      <c r="G48" s="38"/>
      <c r="H48" s="15"/>
      <c r="I48" s="38"/>
      <c r="J48" s="15"/>
      <c r="K48" s="38"/>
      <c r="L48" s="40"/>
      <c r="M48" s="33"/>
      <c r="N48" s="19"/>
      <c r="O48" s="42"/>
      <c r="P48" s="27"/>
      <c r="Q48" s="29"/>
      <c r="R48" s="31"/>
      <c r="S48" s="33"/>
    </row>
    <row r="49" spans="1:19" x14ac:dyDescent="0.25">
      <c r="A49" s="34">
        <v>24</v>
      </c>
      <c r="B49" s="35"/>
      <c r="C49" s="16"/>
      <c r="D49" s="17"/>
      <c r="E49" s="37">
        <f t="shared" ref="E49" si="172">SUM(D49:D50)</f>
        <v>0</v>
      </c>
      <c r="F49" s="17"/>
      <c r="G49" s="37">
        <f t="shared" ref="G49" si="173">SUM(F49:F50)</f>
        <v>0</v>
      </c>
      <c r="H49" s="17"/>
      <c r="I49" s="37">
        <f t="shared" ref="I49" si="174">SUM(H49:H50)</f>
        <v>0</v>
      </c>
      <c r="J49" s="17"/>
      <c r="K49" s="37">
        <f t="shared" ref="K49" si="175">SUM(J49:J50)</f>
        <v>0</v>
      </c>
      <c r="L49" s="39">
        <f t="shared" ref="L49" si="176">SUM(K49,I49,G49,E49)</f>
        <v>0</v>
      </c>
      <c r="M49" s="32" t="str">
        <f t="shared" ref="M49" si="177">IF(OR(E49=0,G49=0,I49=0,K49=0),"",RANK(L49,$L$3:$L$32,0))</f>
        <v/>
      </c>
      <c r="N49" s="19"/>
      <c r="O49" s="41" t="str">
        <f t="shared" ref="O49" si="178">IF(OR(N49="",N50=""),"",SUM(N49:N50))</f>
        <v/>
      </c>
      <c r="P49" s="26" t="str">
        <f t="shared" ref="P49" si="179">IF(OR(E49="",G49="",I49="",K49="",N49="",N50=""),"",RANK(O49,$O$3:$O$32,1))</f>
        <v/>
      </c>
      <c r="Q49" s="28" t="str">
        <f t="shared" ref="Q49" si="180">IF(P49="","",IF(P49&lt;=5,200-(P49-1)*10,IF(AND(P49&lt;=10,P49&gt;5),180-(P49-1)*5,IF(AND(P49&lt;=15,P49&gt;10),153-(P49-1)*2,140-P49))))</f>
        <v/>
      </c>
      <c r="R49" s="30" t="str">
        <f t="shared" ref="R49" si="181">IF(OR(M49="",P49=""),"",L49+Q49)</f>
        <v/>
      </c>
      <c r="S49" s="32" t="str">
        <f t="shared" ref="S49" si="182">IF(OR(M49="",P49=""),"",RANK(R49,$R$3:$R$32,0))</f>
        <v/>
      </c>
    </row>
    <row r="50" spans="1:19" ht="15.75" thickBot="1" x14ac:dyDescent="0.3">
      <c r="A50" s="34"/>
      <c r="B50" s="36"/>
      <c r="C50" s="14"/>
      <c r="D50" s="15"/>
      <c r="E50" s="38"/>
      <c r="F50" s="15"/>
      <c r="G50" s="38"/>
      <c r="H50" s="15"/>
      <c r="I50" s="38"/>
      <c r="J50" s="15"/>
      <c r="K50" s="38"/>
      <c r="L50" s="40"/>
      <c r="M50" s="33"/>
      <c r="N50" s="19"/>
      <c r="O50" s="42"/>
      <c r="P50" s="27"/>
      <c r="Q50" s="29"/>
      <c r="R50" s="31"/>
      <c r="S50" s="33"/>
    </row>
    <row r="51" spans="1:19" x14ac:dyDescent="0.25">
      <c r="A51" s="34">
        <v>25</v>
      </c>
      <c r="B51" s="35"/>
      <c r="C51" s="16"/>
      <c r="D51" s="17"/>
      <c r="E51" s="37">
        <f t="shared" ref="E51" si="183">SUM(D51:D52)</f>
        <v>0</v>
      </c>
      <c r="F51" s="17"/>
      <c r="G51" s="37">
        <f t="shared" ref="G51" si="184">SUM(F51:F52)</f>
        <v>0</v>
      </c>
      <c r="H51" s="17"/>
      <c r="I51" s="37">
        <f t="shared" ref="I51" si="185">SUM(H51:H52)</f>
        <v>0</v>
      </c>
      <c r="J51" s="17"/>
      <c r="K51" s="37">
        <f t="shared" ref="K51" si="186">SUM(J51:J52)</f>
        <v>0</v>
      </c>
      <c r="L51" s="39">
        <f t="shared" ref="L51" si="187">SUM(K51,I51,G51,E51)</f>
        <v>0</v>
      </c>
      <c r="M51" s="32" t="str">
        <f t="shared" ref="M51" si="188">IF(OR(E51=0,G51=0,I51=0,K51=0),"",RANK(L51,$L$3:$L$32,0))</f>
        <v/>
      </c>
      <c r="N51" s="19"/>
      <c r="O51" s="41" t="str">
        <f t="shared" ref="O51" si="189">IF(OR(N51="",N52=""),"",SUM(N51:N52))</f>
        <v/>
      </c>
      <c r="P51" s="26" t="str">
        <f t="shared" ref="P51" si="190">IF(OR(E51="",G51="",I51="",K51="",N51="",N52=""),"",RANK(O51,$O$3:$O$32,1))</f>
        <v/>
      </c>
      <c r="Q51" s="28" t="str">
        <f t="shared" ref="Q51" si="191">IF(P51="","",IF(P51&lt;=5,200-(P51-1)*10,IF(AND(P51&lt;=10,P51&gt;5),180-(P51-1)*5,IF(AND(P51&lt;=15,P51&gt;10),153-(P51-1)*2,140-P51))))</f>
        <v/>
      </c>
      <c r="R51" s="30" t="str">
        <f t="shared" ref="R51" si="192">IF(OR(M51="",P51=""),"",L51+Q51)</f>
        <v/>
      </c>
      <c r="S51" s="32" t="str">
        <f t="shared" ref="S51" si="193">IF(OR(M51="",P51=""),"",RANK(R51,$R$3:$R$32,0))</f>
        <v/>
      </c>
    </row>
    <row r="52" spans="1:19" ht="15.75" thickBot="1" x14ac:dyDescent="0.3">
      <c r="A52" s="34"/>
      <c r="B52" s="36"/>
      <c r="C52" s="14"/>
      <c r="D52" s="15"/>
      <c r="E52" s="38"/>
      <c r="F52" s="15"/>
      <c r="G52" s="38"/>
      <c r="H52" s="15"/>
      <c r="I52" s="38"/>
      <c r="J52" s="15"/>
      <c r="K52" s="38"/>
      <c r="L52" s="40"/>
      <c r="M52" s="33"/>
      <c r="N52" s="19"/>
      <c r="O52" s="42"/>
      <c r="P52" s="27"/>
      <c r="Q52" s="29"/>
      <c r="R52" s="31"/>
      <c r="S52" s="33"/>
    </row>
  </sheetData>
  <mergeCells count="326">
    <mergeCell ref="A1:S1"/>
    <mergeCell ref="A3:A4"/>
    <mergeCell ref="B3:B4"/>
    <mergeCell ref="E3:E4"/>
    <mergeCell ref="G3:G4"/>
    <mergeCell ref="I3:I4"/>
    <mergeCell ref="K3:K4"/>
    <mergeCell ref="L3:L4"/>
    <mergeCell ref="M3:M4"/>
    <mergeCell ref="O3:O4"/>
    <mergeCell ref="P3:P4"/>
    <mergeCell ref="Q3:Q4"/>
    <mergeCell ref="R3:R4"/>
    <mergeCell ref="S3:S4"/>
    <mergeCell ref="A5:A6"/>
    <mergeCell ref="B5:B6"/>
    <mergeCell ref="E5:E6"/>
    <mergeCell ref="G5:G6"/>
    <mergeCell ref="I5:I6"/>
    <mergeCell ref="K5:K6"/>
    <mergeCell ref="S5:S6"/>
    <mergeCell ref="A7:A8"/>
    <mergeCell ref="B7:B8"/>
    <mergeCell ref="E7:E8"/>
    <mergeCell ref="G7:G8"/>
    <mergeCell ref="I7:I8"/>
    <mergeCell ref="K7:K8"/>
    <mergeCell ref="L7:L8"/>
    <mergeCell ref="M7:M8"/>
    <mergeCell ref="O7:O8"/>
    <mergeCell ref="L5:L6"/>
    <mergeCell ref="M5:M6"/>
    <mergeCell ref="O5:O6"/>
    <mergeCell ref="P5:P6"/>
    <mergeCell ref="Q5:Q6"/>
    <mergeCell ref="R5:R6"/>
    <mergeCell ref="P7:P8"/>
    <mergeCell ref="Q7:Q8"/>
    <mergeCell ref="M11:M12"/>
    <mergeCell ref="O11:O12"/>
    <mergeCell ref="R7:R8"/>
    <mergeCell ref="S7:S8"/>
    <mergeCell ref="A9:A10"/>
    <mergeCell ref="B9:B10"/>
    <mergeCell ref="E9:E10"/>
    <mergeCell ref="G9:G10"/>
    <mergeCell ref="I9:I10"/>
    <mergeCell ref="K9:K10"/>
    <mergeCell ref="S9:S10"/>
    <mergeCell ref="L9:L10"/>
    <mergeCell ref="M9:M10"/>
    <mergeCell ref="O9:O10"/>
    <mergeCell ref="P9:P10"/>
    <mergeCell ref="Q9:Q10"/>
    <mergeCell ref="R9:R10"/>
    <mergeCell ref="P11:P12"/>
    <mergeCell ref="Q11:Q12"/>
    <mergeCell ref="R11:R12"/>
    <mergeCell ref="S11:S12"/>
    <mergeCell ref="A11:A12"/>
    <mergeCell ref="B11:B12"/>
    <mergeCell ref="E11:E12"/>
    <mergeCell ref="A13:A14"/>
    <mergeCell ref="B13:B14"/>
    <mergeCell ref="E13:E14"/>
    <mergeCell ref="G13:G14"/>
    <mergeCell ref="I13:I14"/>
    <mergeCell ref="K13:K14"/>
    <mergeCell ref="S13:S14"/>
    <mergeCell ref="L13:L14"/>
    <mergeCell ref="M13:M14"/>
    <mergeCell ref="O13:O14"/>
    <mergeCell ref="P13:P14"/>
    <mergeCell ref="Q13:Q14"/>
    <mergeCell ref="R13:R14"/>
    <mergeCell ref="G11:G12"/>
    <mergeCell ref="I11:I12"/>
    <mergeCell ref="K11:K12"/>
    <mergeCell ref="L11:L12"/>
    <mergeCell ref="S15:S16"/>
    <mergeCell ref="A17:A18"/>
    <mergeCell ref="B17:B18"/>
    <mergeCell ref="E17:E18"/>
    <mergeCell ref="G17:G18"/>
    <mergeCell ref="I17:I18"/>
    <mergeCell ref="K17:K18"/>
    <mergeCell ref="S17:S18"/>
    <mergeCell ref="L17:L18"/>
    <mergeCell ref="M17:M18"/>
    <mergeCell ref="O17:O18"/>
    <mergeCell ref="P17:P18"/>
    <mergeCell ref="Q17:Q18"/>
    <mergeCell ref="R17:R18"/>
    <mergeCell ref="A15:A16"/>
    <mergeCell ref="B15:B16"/>
    <mergeCell ref="E15:E16"/>
    <mergeCell ref="G15:G16"/>
    <mergeCell ref="I15:I16"/>
    <mergeCell ref="K15:K16"/>
    <mergeCell ref="P15:P16"/>
    <mergeCell ref="Q15:Q16"/>
    <mergeCell ref="R15:R16"/>
    <mergeCell ref="K23:K24"/>
    <mergeCell ref="L23:L24"/>
    <mergeCell ref="M23:M24"/>
    <mergeCell ref="O23:O24"/>
    <mergeCell ref="P19:P20"/>
    <mergeCell ref="Q19:Q20"/>
    <mergeCell ref="R19:R20"/>
    <mergeCell ref="L15:L16"/>
    <mergeCell ref="M15:M16"/>
    <mergeCell ref="O15:O16"/>
    <mergeCell ref="K19:K20"/>
    <mergeCell ref="L19:L20"/>
    <mergeCell ref="M19:M20"/>
    <mergeCell ref="O19:O20"/>
    <mergeCell ref="S19:S20"/>
    <mergeCell ref="A21:A22"/>
    <mergeCell ref="B21:B22"/>
    <mergeCell ref="E21:E22"/>
    <mergeCell ref="G21:G22"/>
    <mergeCell ref="I21:I22"/>
    <mergeCell ref="K21:K22"/>
    <mergeCell ref="S21:S22"/>
    <mergeCell ref="L21:L22"/>
    <mergeCell ref="M21:M22"/>
    <mergeCell ref="O21:O22"/>
    <mergeCell ref="P21:P22"/>
    <mergeCell ref="Q21:Q22"/>
    <mergeCell ref="R21:R22"/>
    <mergeCell ref="A19:A20"/>
    <mergeCell ref="B19:B20"/>
    <mergeCell ref="E19:E20"/>
    <mergeCell ref="G19:G20"/>
    <mergeCell ref="I19:I20"/>
    <mergeCell ref="M27:M28"/>
    <mergeCell ref="O27:O28"/>
    <mergeCell ref="P23:P24"/>
    <mergeCell ref="Q23:Q24"/>
    <mergeCell ref="R23:R24"/>
    <mergeCell ref="S23:S24"/>
    <mergeCell ref="A25:A26"/>
    <mergeCell ref="B25:B26"/>
    <mergeCell ref="E25:E26"/>
    <mergeCell ref="G25:G26"/>
    <mergeCell ref="I25:I26"/>
    <mergeCell ref="K25:K26"/>
    <mergeCell ref="S25:S26"/>
    <mergeCell ref="L25:L26"/>
    <mergeCell ref="M25:M26"/>
    <mergeCell ref="O25:O26"/>
    <mergeCell ref="P25:P26"/>
    <mergeCell ref="Q25:Q26"/>
    <mergeCell ref="R25:R26"/>
    <mergeCell ref="A23:A24"/>
    <mergeCell ref="B23:B24"/>
    <mergeCell ref="E23:E24"/>
    <mergeCell ref="G23:G24"/>
    <mergeCell ref="I23:I24"/>
    <mergeCell ref="P27:P28"/>
    <mergeCell ref="Q27:Q28"/>
    <mergeCell ref="R27:R28"/>
    <mergeCell ref="S27:S28"/>
    <mergeCell ref="A29:A30"/>
    <mergeCell ref="B29:B30"/>
    <mergeCell ref="E29:E30"/>
    <mergeCell ref="G29:G30"/>
    <mergeCell ref="I29:I30"/>
    <mergeCell ref="K29:K30"/>
    <mergeCell ref="S29:S30"/>
    <mergeCell ref="L29:L30"/>
    <mergeCell ref="M29:M30"/>
    <mergeCell ref="O29:O30"/>
    <mergeCell ref="P29:P30"/>
    <mergeCell ref="Q29:Q30"/>
    <mergeCell ref="R29:R30"/>
    <mergeCell ref="A27:A28"/>
    <mergeCell ref="B27:B28"/>
    <mergeCell ref="E27:E28"/>
    <mergeCell ref="G27:G28"/>
    <mergeCell ref="I27:I28"/>
    <mergeCell ref="K27:K28"/>
    <mergeCell ref="L27:L28"/>
    <mergeCell ref="S31:S32"/>
    <mergeCell ref="A33:A34"/>
    <mergeCell ref="B33:B34"/>
    <mergeCell ref="E33:E34"/>
    <mergeCell ref="G33:G34"/>
    <mergeCell ref="I33:I34"/>
    <mergeCell ref="K33:K34"/>
    <mergeCell ref="S33:S34"/>
    <mergeCell ref="L33:L34"/>
    <mergeCell ref="M33:M34"/>
    <mergeCell ref="O33:O34"/>
    <mergeCell ref="P33:P34"/>
    <mergeCell ref="Q33:Q34"/>
    <mergeCell ref="R33:R34"/>
    <mergeCell ref="A31:A32"/>
    <mergeCell ref="B31:B32"/>
    <mergeCell ref="E31:E32"/>
    <mergeCell ref="G31:G32"/>
    <mergeCell ref="I31:I32"/>
    <mergeCell ref="K31:K32"/>
    <mergeCell ref="L31:L32"/>
    <mergeCell ref="M31:M32"/>
    <mergeCell ref="O31:O32"/>
    <mergeCell ref="G35:G36"/>
    <mergeCell ref="I35:I36"/>
    <mergeCell ref="K35:K36"/>
    <mergeCell ref="L35:L36"/>
    <mergeCell ref="M35:M36"/>
    <mergeCell ref="O35:O36"/>
    <mergeCell ref="P31:P32"/>
    <mergeCell ref="Q31:Q32"/>
    <mergeCell ref="R31:R32"/>
    <mergeCell ref="K39:K40"/>
    <mergeCell ref="L39:L40"/>
    <mergeCell ref="M39:M40"/>
    <mergeCell ref="O39:O40"/>
    <mergeCell ref="P35:P36"/>
    <mergeCell ref="Q35:Q36"/>
    <mergeCell ref="R35:R36"/>
    <mergeCell ref="S35:S36"/>
    <mergeCell ref="A37:A38"/>
    <mergeCell ref="B37:B38"/>
    <mergeCell ref="E37:E38"/>
    <mergeCell ref="G37:G38"/>
    <mergeCell ref="I37:I38"/>
    <mergeCell ref="K37:K38"/>
    <mergeCell ref="S37:S38"/>
    <mergeCell ref="L37:L38"/>
    <mergeCell ref="M37:M38"/>
    <mergeCell ref="O37:O38"/>
    <mergeCell ref="P37:P38"/>
    <mergeCell ref="Q37:Q38"/>
    <mergeCell ref="R37:R38"/>
    <mergeCell ref="A35:A36"/>
    <mergeCell ref="B35:B36"/>
    <mergeCell ref="E35:E36"/>
    <mergeCell ref="M43:M44"/>
    <mergeCell ref="O43:O44"/>
    <mergeCell ref="P39:P40"/>
    <mergeCell ref="Q39:Q40"/>
    <mergeCell ref="R39:R40"/>
    <mergeCell ref="S39:S40"/>
    <mergeCell ref="A41:A42"/>
    <mergeCell ref="B41:B42"/>
    <mergeCell ref="E41:E42"/>
    <mergeCell ref="G41:G42"/>
    <mergeCell ref="I41:I42"/>
    <mergeCell ref="K41:K42"/>
    <mergeCell ref="S41:S42"/>
    <mergeCell ref="L41:L42"/>
    <mergeCell ref="M41:M42"/>
    <mergeCell ref="O41:O42"/>
    <mergeCell ref="P41:P42"/>
    <mergeCell ref="Q41:Q42"/>
    <mergeCell ref="R41:R42"/>
    <mergeCell ref="A39:A40"/>
    <mergeCell ref="B39:B40"/>
    <mergeCell ref="E39:E40"/>
    <mergeCell ref="G39:G40"/>
    <mergeCell ref="I39:I40"/>
    <mergeCell ref="P43:P44"/>
    <mergeCell ref="Q43:Q44"/>
    <mergeCell ref="R43:R44"/>
    <mergeCell ref="S43:S44"/>
    <mergeCell ref="A45:A46"/>
    <mergeCell ref="B45:B46"/>
    <mergeCell ref="E45:E46"/>
    <mergeCell ref="G45:G46"/>
    <mergeCell ref="I45:I46"/>
    <mergeCell ref="K45:K46"/>
    <mergeCell ref="S45:S46"/>
    <mergeCell ref="L45:L46"/>
    <mergeCell ref="M45:M46"/>
    <mergeCell ref="O45:O46"/>
    <mergeCell ref="P45:P46"/>
    <mergeCell ref="Q45:Q46"/>
    <mergeCell ref="R45:R46"/>
    <mergeCell ref="A43:A44"/>
    <mergeCell ref="B43:B44"/>
    <mergeCell ref="E43:E44"/>
    <mergeCell ref="G43:G44"/>
    <mergeCell ref="I43:I44"/>
    <mergeCell ref="K43:K44"/>
    <mergeCell ref="L43:L44"/>
    <mergeCell ref="P47:P48"/>
    <mergeCell ref="Q47:Q48"/>
    <mergeCell ref="R47:R48"/>
    <mergeCell ref="S47:S48"/>
    <mergeCell ref="A49:A50"/>
    <mergeCell ref="B49:B50"/>
    <mergeCell ref="E49:E50"/>
    <mergeCell ref="G49:G50"/>
    <mergeCell ref="I49:I50"/>
    <mergeCell ref="K49:K50"/>
    <mergeCell ref="A47:A48"/>
    <mergeCell ref="B47:B48"/>
    <mergeCell ref="E47:E48"/>
    <mergeCell ref="G47:G48"/>
    <mergeCell ref="I47:I48"/>
    <mergeCell ref="K47:K48"/>
    <mergeCell ref="L47:L48"/>
    <mergeCell ref="M47:M48"/>
    <mergeCell ref="O47:O48"/>
    <mergeCell ref="P51:P52"/>
    <mergeCell ref="Q51:Q52"/>
    <mergeCell ref="R51:R52"/>
    <mergeCell ref="S51:S52"/>
    <mergeCell ref="S49:S50"/>
    <mergeCell ref="A51:A52"/>
    <mergeCell ref="B51:B52"/>
    <mergeCell ref="E51:E52"/>
    <mergeCell ref="G51:G52"/>
    <mergeCell ref="I51:I52"/>
    <mergeCell ref="K51:K52"/>
    <mergeCell ref="L51:L52"/>
    <mergeCell ref="M51:M52"/>
    <mergeCell ref="O51:O52"/>
    <mergeCell ref="L49:L50"/>
    <mergeCell ref="M49:M50"/>
    <mergeCell ref="O49:O50"/>
    <mergeCell ref="P49:P50"/>
    <mergeCell ref="Q49:Q50"/>
    <mergeCell ref="R49:R5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EDA18F-5E2F-40D8-A77E-437BD1F15D5C}">
  <dimension ref="A1:T52"/>
  <sheetViews>
    <sheetView zoomScale="75" zoomScaleNormal="75" workbookViewId="0">
      <selection activeCell="A2" sqref="A2"/>
    </sheetView>
  </sheetViews>
  <sheetFormatPr baseColWidth="10" defaultColWidth="11.42578125" defaultRowHeight="15" x14ac:dyDescent="0.25"/>
  <cols>
    <col min="1" max="1" width="8.28515625" style="1" customWidth="1"/>
    <col min="2" max="2" width="14.28515625" style="1" customWidth="1"/>
    <col min="3" max="3" width="22.85546875" style="1" customWidth="1"/>
    <col min="4" max="4" width="7.7109375" style="1" bestFit="1" customWidth="1"/>
    <col min="5" max="11" width="10.7109375" style="1" customWidth="1"/>
    <col min="12" max="12" width="11.42578125" style="7"/>
    <col min="13" max="13" width="15.7109375" style="5" customWidth="1"/>
    <col min="14" max="15" width="11.42578125" style="1"/>
    <col min="16" max="16" width="15.7109375" style="1" customWidth="1"/>
    <col min="17" max="18" width="11.42578125" style="1"/>
    <col min="19" max="19" width="15.7109375" style="1" customWidth="1"/>
    <col min="21" max="16384" width="11.42578125" style="1"/>
  </cols>
  <sheetData>
    <row r="1" spans="1:19" ht="23.25" x14ac:dyDescent="0.35">
      <c r="A1" s="24" t="s">
        <v>21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</row>
    <row r="2" spans="1:19" s="2" customFormat="1" ht="45" x14ac:dyDescent="0.25">
      <c r="A2" s="3" t="s">
        <v>1</v>
      </c>
      <c r="B2" s="9" t="s">
        <v>2</v>
      </c>
      <c r="C2" s="10" t="s">
        <v>3</v>
      </c>
      <c r="D2" s="10" t="s">
        <v>4</v>
      </c>
      <c r="E2" s="11" t="s">
        <v>5</v>
      </c>
      <c r="F2" s="10" t="s">
        <v>6</v>
      </c>
      <c r="G2" s="11" t="s">
        <v>7</v>
      </c>
      <c r="H2" s="10" t="s">
        <v>8</v>
      </c>
      <c r="I2" s="11" t="s">
        <v>9</v>
      </c>
      <c r="J2" s="10" t="s">
        <v>10</v>
      </c>
      <c r="K2" s="11" t="s">
        <v>11</v>
      </c>
      <c r="L2" s="6" t="s">
        <v>12</v>
      </c>
      <c r="M2" s="20" t="s">
        <v>13</v>
      </c>
      <c r="N2" s="18" t="s">
        <v>14</v>
      </c>
      <c r="O2" s="4" t="s">
        <v>15</v>
      </c>
      <c r="P2" s="21" t="s">
        <v>16</v>
      </c>
      <c r="Q2" s="6" t="s">
        <v>17</v>
      </c>
      <c r="R2" s="8" t="s">
        <v>18</v>
      </c>
      <c r="S2" s="20" t="s">
        <v>19</v>
      </c>
    </row>
    <row r="3" spans="1:19" ht="20.100000000000001" customHeight="1" x14ac:dyDescent="0.25">
      <c r="A3" s="34">
        <v>1</v>
      </c>
      <c r="B3" s="35" t="s">
        <v>27</v>
      </c>
      <c r="C3" s="12" t="s">
        <v>28</v>
      </c>
      <c r="D3" s="13">
        <v>100</v>
      </c>
      <c r="E3" s="44">
        <f>SUM(D3:D4)</f>
        <v>200</v>
      </c>
      <c r="F3" s="13">
        <v>100</v>
      </c>
      <c r="G3" s="44">
        <f>SUM(F3:F4)</f>
        <v>200</v>
      </c>
      <c r="H3" s="13">
        <v>100</v>
      </c>
      <c r="I3" s="44">
        <f>SUM(H3:H4)</f>
        <v>200</v>
      </c>
      <c r="J3" s="13">
        <v>90</v>
      </c>
      <c r="K3" s="44">
        <f>SUM(J3:J4)</f>
        <v>190</v>
      </c>
      <c r="L3" s="43">
        <f>SUM(K3,I3,G3,E3)</f>
        <v>790</v>
      </c>
      <c r="M3" s="32">
        <f>IF(OR(E3=0,G3=0,I3=0,K3=0),"",RANK(L3,$L$3:$L$32,0))</f>
        <v>1</v>
      </c>
      <c r="N3" s="19">
        <v>14.88</v>
      </c>
      <c r="O3" s="41">
        <f>IF(OR(N3="",N4=""),"",SUM(N3:N4))</f>
        <v>25.01</v>
      </c>
      <c r="P3" s="26">
        <f>IF(OR(E3="",G3="",I3="",K3="",N3="",N4=""),"",RANK(O3,$O$3:$O$32,1))</f>
        <v>2</v>
      </c>
      <c r="Q3" s="28">
        <f>IF(P3="","",IF(P3&lt;=5,200-(P3-1)*10,IF(AND(P3&lt;=10,P3&gt;5),180-(P3-1)*5,IF(AND(P3&lt;=15,P3&gt;10),153-(P3-1)*2,140-P3))))</f>
        <v>190</v>
      </c>
      <c r="R3" s="30">
        <f>IF(OR(M3="",P3=""),"",L3+Q3)</f>
        <v>980</v>
      </c>
      <c r="S3" s="32">
        <f>IF(OR(M3="",P3=""),"",RANK(R3,$R$3:$R$32,0))</f>
        <v>1</v>
      </c>
    </row>
    <row r="4" spans="1:19" ht="20.100000000000001" customHeight="1" thickBot="1" x14ac:dyDescent="0.3">
      <c r="A4" s="34"/>
      <c r="B4" s="36"/>
      <c r="C4" s="14" t="s">
        <v>29</v>
      </c>
      <c r="D4" s="15">
        <v>100</v>
      </c>
      <c r="E4" s="38"/>
      <c r="F4" s="15">
        <v>100</v>
      </c>
      <c r="G4" s="38"/>
      <c r="H4" s="15">
        <v>100</v>
      </c>
      <c r="I4" s="38"/>
      <c r="J4" s="15">
        <v>100</v>
      </c>
      <c r="K4" s="38"/>
      <c r="L4" s="40"/>
      <c r="M4" s="33"/>
      <c r="N4" s="19">
        <v>10.130000000000001</v>
      </c>
      <c r="O4" s="42"/>
      <c r="P4" s="27"/>
      <c r="Q4" s="29"/>
      <c r="R4" s="31"/>
      <c r="S4" s="33"/>
    </row>
    <row r="5" spans="1:19" ht="20.100000000000001" customHeight="1" x14ac:dyDescent="0.25">
      <c r="A5" s="34">
        <v>2</v>
      </c>
      <c r="B5" s="35" t="s">
        <v>30</v>
      </c>
      <c r="C5" s="16" t="s">
        <v>31</v>
      </c>
      <c r="D5" s="17">
        <v>100</v>
      </c>
      <c r="E5" s="37">
        <f>SUM(D5:D6)</f>
        <v>200</v>
      </c>
      <c r="F5" s="17">
        <v>100</v>
      </c>
      <c r="G5" s="37">
        <f>SUM(F5:F6)</f>
        <v>200</v>
      </c>
      <c r="H5" s="17">
        <v>100</v>
      </c>
      <c r="I5" s="37">
        <f>SUM(H5:H6)</f>
        <v>185</v>
      </c>
      <c r="J5" s="17">
        <v>51</v>
      </c>
      <c r="K5" s="37">
        <f>SUM(J5:J6)</f>
        <v>105</v>
      </c>
      <c r="L5" s="39">
        <f>SUM(K5,I5,G5,E5)</f>
        <v>690</v>
      </c>
      <c r="M5" s="32">
        <f t="shared" ref="M5" si="0">IF(OR(E5=0,G5=0,I5=0,K5=0),"",RANK(L5,$L$3:$L$32,0))</f>
        <v>2</v>
      </c>
      <c r="N5" s="19">
        <v>10.66</v>
      </c>
      <c r="O5" s="41">
        <f t="shared" ref="O5" si="1">IF(OR(N5="",N6=""),"",SUM(N5:N6))</f>
        <v>24.41</v>
      </c>
      <c r="P5" s="26">
        <f t="shared" ref="P5" si="2">IF(OR(E5="",G5="",I5="",K5="",N5="",N6=""),"",RANK(O5,$O$3:$O$32,1))</f>
        <v>1</v>
      </c>
      <c r="Q5" s="28">
        <f t="shared" ref="Q5" si="3">IF(P5="","",IF(P5&lt;=5,200-(P5-1)*10,IF(AND(P5&lt;=10,P5&gt;5),180-(P5-1)*5,IF(AND(P5&lt;=15,P5&gt;10),153-(P5-1)*2,140-P5))))</f>
        <v>200</v>
      </c>
      <c r="R5" s="30">
        <f t="shared" ref="R5" si="4">IF(OR(M5="",P5=""),"",L5+Q5)</f>
        <v>890</v>
      </c>
      <c r="S5" s="32">
        <f t="shared" ref="S5" si="5">IF(OR(M5="",P5=""),"",RANK(R5,$R$3:$R$32,0))</f>
        <v>2</v>
      </c>
    </row>
    <row r="6" spans="1:19" ht="20.100000000000001" customHeight="1" thickBot="1" x14ac:dyDescent="0.3">
      <c r="A6" s="34"/>
      <c r="B6" s="36"/>
      <c r="C6" s="14" t="s">
        <v>32</v>
      </c>
      <c r="D6" s="15">
        <v>100</v>
      </c>
      <c r="E6" s="38"/>
      <c r="F6" s="15">
        <v>100</v>
      </c>
      <c r="G6" s="38"/>
      <c r="H6" s="15">
        <v>85</v>
      </c>
      <c r="I6" s="38"/>
      <c r="J6" s="15">
        <v>54</v>
      </c>
      <c r="K6" s="38"/>
      <c r="L6" s="40"/>
      <c r="M6" s="33"/>
      <c r="N6" s="19">
        <v>13.75</v>
      </c>
      <c r="O6" s="42"/>
      <c r="P6" s="27"/>
      <c r="Q6" s="29"/>
      <c r="R6" s="31"/>
      <c r="S6" s="33"/>
    </row>
    <row r="7" spans="1:19" ht="20.100000000000001" customHeight="1" x14ac:dyDescent="0.25">
      <c r="A7" s="34">
        <v>3</v>
      </c>
      <c r="B7" s="35" t="s">
        <v>35</v>
      </c>
      <c r="C7" s="16" t="s">
        <v>53</v>
      </c>
      <c r="D7" s="17">
        <v>100</v>
      </c>
      <c r="E7" s="37">
        <f>SUM(D7:D8)</f>
        <v>195</v>
      </c>
      <c r="F7" s="17">
        <v>100</v>
      </c>
      <c r="G7" s="37">
        <f>SUM(F7:F8)</f>
        <v>158</v>
      </c>
      <c r="H7" s="17">
        <v>100</v>
      </c>
      <c r="I7" s="37">
        <f>SUM(H7:H8)</f>
        <v>165</v>
      </c>
      <c r="J7" s="17">
        <v>54</v>
      </c>
      <c r="K7" s="37">
        <f>SUM(J7:J8)</f>
        <v>105</v>
      </c>
      <c r="L7" s="39">
        <f>SUM(K7,I7,G7,E7)</f>
        <v>623</v>
      </c>
      <c r="M7" s="32">
        <f t="shared" ref="M7" si="6">IF(OR(E7=0,G7=0,I7=0,K7=0),"",RANK(L7,$L$3:$L$32,0))</f>
        <v>3</v>
      </c>
      <c r="N7" s="19">
        <v>9.0299999999999994</v>
      </c>
      <c r="O7" s="41">
        <f t="shared" ref="O7" si="7">IF(OR(N7="",N8=""),"",SUM(N7:N8))</f>
        <v>31.18</v>
      </c>
      <c r="P7" s="26">
        <f t="shared" ref="P7" si="8">IF(OR(E7="",G7="",I7="",K7="",N7="",N8=""),"",RANK(O7,$O$3:$O$32,1))</f>
        <v>3</v>
      </c>
      <c r="Q7" s="28">
        <f t="shared" ref="Q7" si="9">IF(P7="","",IF(P7&lt;=5,200-(P7-1)*10,IF(AND(P7&lt;=10,P7&gt;5),180-(P7-1)*5,IF(AND(P7&lt;=15,P7&gt;10),153-(P7-1)*2,140-P7))))</f>
        <v>180</v>
      </c>
      <c r="R7" s="30">
        <f t="shared" ref="R7" si="10">IF(OR(M7="",P7=""),"",L7+Q7)</f>
        <v>803</v>
      </c>
      <c r="S7" s="32">
        <f t="shared" ref="S7" si="11">IF(OR(M7="",P7=""),"",RANK(R7,$R$3:$R$32,0))</f>
        <v>3</v>
      </c>
    </row>
    <row r="8" spans="1:19" ht="20.100000000000001" customHeight="1" thickBot="1" x14ac:dyDescent="0.3">
      <c r="A8" s="34"/>
      <c r="B8" s="36"/>
      <c r="C8" s="14" t="s">
        <v>48</v>
      </c>
      <c r="D8" s="15">
        <v>95</v>
      </c>
      <c r="E8" s="38"/>
      <c r="F8" s="15">
        <v>58</v>
      </c>
      <c r="G8" s="38"/>
      <c r="H8" s="15">
        <v>65</v>
      </c>
      <c r="I8" s="38"/>
      <c r="J8" s="15">
        <v>51</v>
      </c>
      <c r="K8" s="38"/>
      <c r="L8" s="40"/>
      <c r="M8" s="33"/>
      <c r="N8" s="19">
        <v>22.15</v>
      </c>
      <c r="O8" s="42"/>
      <c r="P8" s="27"/>
      <c r="Q8" s="29"/>
      <c r="R8" s="31"/>
      <c r="S8" s="33"/>
    </row>
    <row r="9" spans="1:19" ht="20.100000000000001" customHeight="1" x14ac:dyDescent="0.25">
      <c r="A9" s="34">
        <v>4</v>
      </c>
      <c r="B9" s="35"/>
      <c r="C9" s="16"/>
      <c r="D9" s="17"/>
      <c r="E9" s="37">
        <f>SUM(D9:D10)</f>
        <v>0</v>
      </c>
      <c r="F9" s="17"/>
      <c r="G9" s="37">
        <f>SUM(F9:F10)</f>
        <v>0</v>
      </c>
      <c r="H9" s="17"/>
      <c r="I9" s="37">
        <f>SUM(H9:H10)</f>
        <v>0</v>
      </c>
      <c r="J9" s="17"/>
      <c r="K9" s="37">
        <f>SUM(J9:J10)</f>
        <v>0</v>
      </c>
      <c r="L9" s="39">
        <f>SUM(K9,I9,G9,E9)</f>
        <v>0</v>
      </c>
      <c r="M9" s="32" t="str">
        <f t="shared" ref="M9" si="12">IF(OR(E9=0,G9=0,I9=0,K9=0),"",RANK(L9,$L$3:$L$32,0))</f>
        <v/>
      </c>
      <c r="N9" s="19"/>
      <c r="O9" s="41" t="str">
        <f t="shared" ref="O9" si="13">IF(OR(N9="",N10=""),"",SUM(N9:N10))</f>
        <v/>
      </c>
      <c r="P9" s="26" t="str">
        <f t="shared" ref="P9" si="14">IF(OR(E9="",G9="",I9="",K9="",N9="",N10=""),"",RANK(O9,$O$3:$O$32,1))</f>
        <v/>
      </c>
      <c r="Q9" s="28" t="str">
        <f t="shared" ref="Q9" si="15">IF(P9="","",IF(P9&lt;=5,200-(P9-1)*10,IF(AND(P9&lt;=10,P9&gt;5),180-(P9-1)*5,IF(AND(P9&lt;=15,P9&gt;10),153-(P9-1)*2,140-P9))))</f>
        <v/>
      </c>
      <c r="R9" s="30" t="str">
        <f t="shared" ref="R9" si="16">IF(OR(M9="",P9=""),"",L9+Q9)</f>
        <v/>
      </c>
      <c r="S9" s="32" t="str">
        <f t="shared" ref="S9" si="17">IF(OR(M9="",P9=""),"",RANK(R9,$R$3:$R$32,0))</f>
        <v/>
      </c>
    </row>
    <row r="10" spans="1:19" ht="20.100000000000001" customHeight="1" thickBot="1" x14ac:dyDescent="0.3">
      <c r="A10" s="34"/>
      <c r="B10" s="36"/>
      <c r="C10" s="14"/>
      <c r="D10" s="15"/>
      <c r="E10" s="38"/>
      <c r="F10" s="15"/>
      <c r="G10" s="38"/>
      <c r="H10" s="15"/>
      <c r="I10" s="38"/>
      <c r="J10" s="15"/>
      <c r="K10" s="38"/>
      <c r="L10" s="40"/>
      <c r="M10" s="33"/>
      <c r="N10" s="19"/>
      <c r="O10" s="42"/>
      <c r="P10" s="27"/>
      <c r="Q10" s="29"/>
      <c r="R10" s="31"/>
      <c r="S10" s="33"/>
    </row>
    <row r="11" spans="1:19" ht="20.100000000000001" customHeight="1" x14ac:dyDescent="0.25">
      <c r="A11" s="34">
        <v>5</v>
      </c>
      <c r="B11" s="35"/>
      <c r="C11" s="16"/>
      <c r="D11" s="17"/>
      <c r="E11" s="37">
        <f>SUM(D11:D12)</f>
        <v>0</v>
      </c>
      <c r="F11" s="17"/>
      <c r="G11" s="37">
        <f>SUM(F11:F12)</f>
        <v>0</v>
      </c>
      <c r="H11" s="17"/>
      <c r="I11" s="37">
        <f>SUM(H11:H12)</f>
        <v>0</v>
      </c>
      <c r="J11" s="17"/>
      <c r="K11" s="37">
        <f>SUM(J11:J12)</f>
        <v>0</v>
      </c>
      <c r="L11" s="39">
        <f>SUM(K11,I11,G11,E11)</f>
        <v>0</v>
      </c>
      <c r="M11" s="32" t="str">
        <f t="shared" ref="M11" si="18">IF(OR(E11=0,G11=0,I11=0,K11=0),"",RANK(L11,$L$3:$L$32,0))</f>
        <v/>
      </c>
      <c r="N11" s="19"/>
      <c r="O11" s="41" t="str">
        <f t="shared" ref="O11" si="19">IF(OR(N11="",N12=""),"",SUM(N11:N12))</f>
        <v/>
      </c>
      <c r="P11" s="26" t="str">
        <f t="shared" ref="P11" si="20">IF(OR(E11="",G11="",I11="",K11="",N11="",N12=""),"",RANK(O11,$O$3:$O$32,1))</f>
        <v/>
      </c>
      <c r="Q11" s="28" t="str">
        <f t="shared" ref="Q11" si="21">IF(P11="","",IF(P11&lt;=5,200-(P11-1)*10,IF(AND(P11&lt;=10,P11&gt;5),180-(P11-1)*5,IF(AND(P11&lt;=15,P11&gt;10),153-(P11-1)*2,140-P11))))</f>
        <v/>
      </c>
      <c r="R11" s="30" t="str">
        <f t="shared" ref="R11" si="22">IF(OR(M11="",P11=""),"",L11+Q11)</f>
        <v/>
      </c>
      <c r="S11" s="32" t="str">
        <f t="shared" ref="S11" si="23">IF(OR(M11="",P11=""),"",RANK(R11,$R$3:$R$32,0))</f>
        <v/>
      </c>
    </row>
    <row r="12" spans="1:19" ht="20.100000000000001" customHeight="1" thickBot="1" x14ac:dyDescent="0.3">
      <c r="A12" s="34"/>
      <c r="B12" s="36"/>
      <c r="C12" s="14"/>
      <c r="D12" s="15"/>
      <c r="E12" s="38"/>
      <c r="F12" s="15"/>
      <c r="G12" s="38"/>
      <c r="H12" s="15"/>
      <c r="I12" s="38"/>
      <c r="J12" s="15"/>
      <c r="K12" s="38"/>
      <c r="L12" s="40"/>
      <c r="M12" s="33"/>
      <c r="N12" s="19"/>
      <c r="O12" s="42"/>
      <c r="P12" s="27"/>
      <c r="Q12" s="29"/>
      <c r="R12" s="31"/>
      <c r="S12" s="33"/>
    </row>
    <row r="13" spans="1:19" ht="20.100000000000001" customHeight="1" x14ac:dyDescent="0.25">
      <c r="A13" s="34">
        <v>6</v>
      </c>
      <c r="B13" s="35"/>
      <c r="C13" s="16"/>
      <c r="D13" s="17"/>
      <c r="E13" s="37">
        <f>SUM(D13:D14)</f>
        <v>0</v>
      </c>
      <c r="F13" s="17"/>
      <c r="G13" s="37">
        <f>SUM(F13:F14)</f>
        <v>0</v>
      </c>
      <c r="H13" s="17"/>
      <c r="I13" s="37">
        <f>SUM(H13:H14)</f>
        <v>0</v>
      </c>
      <c r="J13" s="17"/>
      <c r="K13" s="37">
        <f>SUM(J13:J14)</f>
        <v>0</v>
      </c>
      <c r="L13" s="39">
        <f>SUM(K13,I13,G13,E13)</f>
        <v>0</v>
      </c>
      <c r="M13" s="32" t="str">
        <f t="shared" ref="M13" si="24">IF(OR(E13=0,G13=0,I13=0,K13=0),"",RANK(L13,$L$3:$L$32,0))</f>
        <v/>
      </c>
      <c r="N13" s="19"/>
      <c r="O13" s="41" t="str">
        <f t="shared" ref="O13" si="25">IF(OR(N13="",N14=""),"",SUM(N13:N14))</f>
        <v/>
      </c>
      <c r="P13" s="26" t="str">
        <f t="shared" ref="P13" si="26">IF(OR(E13="",G13="",I13="",K13="",N13="",N14=""),"",RANK(O13,$O$3:$O$32,1))</f>
        <v/>
      </c>
      <c r="Q13" s="28" t="str">
        <f t="shared" ref="Q13" si="27">IF(P13="","",IF(P13&lt;=5,200-(P13-1)*10,IF(AND(P13&lt;=10,P13&gt;5),180-(P13-1)*5,IF(AND(P13&lt;=15,P13&gt;10),153-(P13-1)*2,140-P13))))</f>
        <v/>
      </c>
      <c r="R13" s="30" t="str">
        <f t="shared" ref="R13" si="28">IF(OR(M13="",P13=""),"",L13+Q13)</f>
        <v/>
      </c>
      <c r="S13" s="32" t="str">
        <f t="shared" ref="S13" si="29">IF(OR(M13="",P13=""),"",RANK(R13,$R$3:$R$32,0))</f>
        <v/>
      </c>
    </row>
    <row r="14" spans="1:19" ht="20.100000000000001" customHeight="1" thickBot="1" x14ac:dyDescent="0.3">
      <c r="A14" s="34"/>
      <c r="B14" s="36"/>
      <c r="C14" s="14"/>
      <c r="D14" s="15"/>
      <c r="E14" s="38"/>
      <c r="F14" s="15"/>
      <c r="G14" s="38"/>
      <c r="H14" s="15"/>
      <c r="I14" s="38"/>
      <c r="J14" s="15"/>
      <c r="K14" s="38"/>
      <c r="L14" s="40"/>
      <c r="M14" s="33"/>
      <c r="N14" s="19"/>
      <c r="O14" s="42"/>
      <c r="P14" s="27"/>
      <c r="Q14" s="29"/>
      <c r="R14" s="31"/>
      <c r="S14" s="33"/>
    </row>
    <row r="15" spans="1:19" ht="20.100000000000001" customHeight="1" x14ac:dyDescent="0.25">
      <c r="A15" s="34">
        <v>7</v>
      </c>
      <c r="B15" s="35"/>
      <c r="C15" s="16"/>
      <c r="D15" s="17"/>
      <c r="E15" s="37">
        <f>SUM(D15:D16)</f>
        <v>0</v>
      </c>
      <c r="F15" s="17"/>
      <c r="G15" s="37">
        <f>SUM(F15:F16)</f>
        <v>0</v>
      </c>
      <c r="H15" s="17"/>
      <c r="I15" s="37">
        <f>SUM(H15:H16)</f>
        <v>0</v>
      </c>
      <c r="J15" s="17"/>
      <c r="K15" s="37">
        <f>SUM(J15:J16)</f>
        <v>0</v>
      </c>
      <c r="L15" s="39">
        <f>SUM(K15,I15,G15,E15)</f>
        <v>0</v>
      </c>
      <c r="M15" s="32" t="str">
        <f t="shared" ref="M15" si="30">IF(OR(E15=0,G15=0,I15=0,K15=0),"",RANK(L15,$L$3:$L$32,0))</f>
        <v/>
      </c>
      <c r="N15" s="19"/>
      <c r="O15" s="41" t="str">
        <f t="shared" ref="O15" si="31">IF(OR(N15="",N16=""),"",SUM(N15:N16))</f>
        <v/>
      </c>
      <c r="P15" s="26" t="str">
        <f t="shared" ref="P15" si="32">IF(OR(E15="",G15="",I15="",K15="",N15="",N16=""),"",RANK(O15,$O$3:$O$32,1))</f>
        <v/>
      </c>
      <c r="Q15" s="28" t="str">
        <f t="shared" ref="Q15" si="33">IF(P15="","",IF(P15&lt;=5,200-(P15-1)*10,IF(AND(P15&lt;=10,P15&gt;5),180-(P15-1)*5,IF(AND(P15&lt;=15,P15&gt;10),153-(P15-1)*2,140-P15))))</f>
        <v/>
      </c>
      <c r="R15" s="30" t="str">
        <f t="shared" ref="R15" si="34">IF(OR(M15="",P15=""),"",L15+Q15)</f>
        <v/>
      </c>
      <c r="S15" s="32" t="str">
        <f t="shared" ref="S15" si="35">IF(OR(M15="",P15=""),"",RANK(R15,$R$3:$R$32,0))</f>
        <v/>
      </c>
    </row>
    <row r="16" spans="1:19" ht="20.100000000000001" customHeight="1" thickBot="1" x14ac:dyDescent="0.3">
      <c r="A16" s="34"/>
      <c r="B16" s="36"/>
      <c r="C16" s="14"/>
      <c r="D16" s="15"/>
      <c r="E16" s="38"/>
      <c r="F16" s="15"/>
      <c r="G16" s="38"/>
      <c r="H16" s="15"/>
      <c r="I16" s="38"/>
      <c r="J16" s="15"/>
      <c r="K16" s="38"/>
      <c r="L16" s="40"/>
      <c r="M16" s="33"/>
      <c r="N16" s="19"/>
      <c r="O16" s="42"/>
      <c r="P16" s="27"/>
      <c r="Q16" s="29"/>
      <c r="R16" s="31"/>
      <c r="S16" s="33"/>
    </row>
    <row r="17" spans="1:19" ht="20.100000000000001" customHeight="1" x14ac:dyDescent="0.25">
      <c r="A17" s="34">
        <v>8</v>
      </c>
      <c r="B17" s="35"/>
      <c r="C17" s="16"/>
      <c r="D17" s="17"/>
      <c r="E17" s="37">
        <f>SUM(D17:D18)</f>
        <v>0</v>
      </c>
      <c r="F17" s="17"/>
      <c r="G17" s="37">
        <f>SUM(F17:F18)</f>
        <v>0</v>
      </c>
      <c r="H17" s="17"/>
      <c r="I17" s="37">
        <f>SUM(H17:H18)</f>
        <v>0</v>
      </c>
      <c r="J17" s="17"/>
      <c r="K17" s="37">
        <f>SUM(J17:J18)</f>
        <v>0</v>
      </c>
      <c r="L17" s="39">
        <f>SUM(K17,I17,G17,E17)</f>
        <v>0</v>
      </c>
      <c r="M17" s="32" t="str">
        <f t="shared" ref="M17" si="36">IF(OR(E17=0,G17=0,I17=0,K17=0),"",RANK(L17,$L$3:$L$32,0))</f>
        <v/>
      </c>
      <c r="N17" s="19"/>
      <c r="O17" s="41" t="str">
        <f t="shared" ref="O17" si="37">IF(OR(N17="",N18=""),"",SUM(N17:N18))</f>
        <v/>
      </c>
      <c r="P17" s="26" t="str">
        <f t="shared" ref="P17" si="38">IF(OR(E17="",G17="",I17="",K17="",N17="",N18=""),"",RANK(O17,$O$3:$O$32,1))</f>
        <v/>
      </c>
      <c r="Q17" s="28" t="str">
        <f t="shared" ref="Q17" si="39">IF(P17="","",IF(P17&lt;=5,200-(P17-1)*10,IF(AND(P17&lt;=10,P17&gt;5),180-(P17-1)*5,IF(AND(P17&lt;=15,P17&gt;10),153-(P17-1)*2,140-P17))))</f>
        <v/>
      </c>
      <c r="R17" s="30" t="str">
        <f t="shared" ref="R17" si="40">IF(OR(M17="",P17=""),"",L17+Q17)</f>
        <v/>
      </c>
      <c r="S17" s="32" t="str">
        <f t="shared" ref="S17" si="41">IF(OR(M17="",P17=""),"",RANK(R17,$R$3:$R$32,0))</f>
        <v/>
      </c>
    </row>
    <row r="18" spans="1:19" ht="20.100000000000001" customHeight="1" thickBot="1" x14ac:dyDescent="0.3">
      <c r="A18" s="34"/>
      <c r="B18" s="36"/>
      <c r="C18" s="14"/>
      <c r="D18" s="15"/>
      <c r="E18" s="38"/>
      <c r="F18" s="15"/>
      <c r="G18" s="38"/>
      <c r="H18" s="15"/>
      <c r="I18" s="38"/>
      <c r="J18" s="15"/>
      <c r="K18" s="38"/>
      <c r="L18" s="40"/>
      <c r="M18" s="33"/>
      <c r="N18" s="19"/>
      <c r="O18" s="42"/>
      <c r="P18" s="27"/>
      <c r="Q18" s="29"/>
      <c r="R18" s="31"/>
      <c r="S18" s="33"/>
    </row>
    <row r="19" spans="1:19" ht="20.100000000000001" customHeight="1" x14ac:dyDescent="0.25">
      <c r="A19" s="34">
        <v>9</v>
      </c>
      <c r="B19" s="35"/>
      <c r="C19" s="16"/>
      <c r="D19" s="17"/>
      <c r="E19" s="37">
        <f>SUM(D19:D20)</f>
        <v>0</v>
      </c>
      <c r="F19" s="17"/>
      <c r="G19" s="37">
        <f>SUM(F19:F20)</f>
        <v>0</v>
      </c>
      <c r="H19" s="17"/>
      <c r="I19" s="37">
        <f>SUM(H19:H20)</f>
        <v>0</v>
      </c>
      <c r="J19" s="17"/>
      <c r="K19" s="37">
        <f>SUM(J19:J20)</f>
        <v>0</v>
      </c>
      <c r="L19" s="39">
        <f>SUM(K19,I19,G19,E19)</f>
        <v>0</v>
      </c>
      <c r="M19" s="32" t="str">
        <f t="shared" ref="M19" si="42">IF(OR(E19=0,G19=0,I19=0,K19=0),"",RANK(L19,$L$3:$L$32,0))</f>
        <v/>
      </c>
      <c r="N19" s="19"/>
      <c r="O19" s="41" t="str">
        <f t="shared" ref="O19" si="43">IF(OR(N19="",N20=""),"",SUM(N19:N20))</f>
        <v/>
      </c>
      <c r="P19" s="26" t="str">
        <f t="shared" ref="P19" si="44">IF(OR(E19="",G19="",I19="",K19="",N19="",N20=""),"",RANK(O19,$O$3:$O$32,1))</f>
        <v/>
      </c>
      <c r="Q19" s="28" t="str">
        <f t="shared" ref="Q19" si="45">IF(P19="","",IF(P19&lt;=5,200-(P19-1)*10,IF(AND(P19&lt;=10,P19&gt;5),180-(P19-1)*5,IF(AND(P19&lt;=15,P19&gt;10),153-(P19-1)*2,140-P19))))</f>
        <v/>
      </c>
      <c r="R19" s="30" t="str">
        <f t="shared" ref="R19" si="46">IF(OR(M19="",P19=""),"",L19+Q19)</f>
        <v/>
      </c>
      <c r="S19" s="32" t="str">
        <f t="shared" ref="S19" si="47">IF(OR(M19="",P19=""),"",RANK(R19,$R$3:$R$32,0))</f>
        <v/>
      </c>
    </row>
    <row r="20" spans="1:19" ht="20.100000000000001" customHeight="1" thickBot="1" x14ac:dyDescent="0.3">
      <c r="A20" s="34"/>
      <c r="B20" s="36"/>
      <c r="C20" s="14"/>
      <c r="D20" s="15"/>
      <c r="E20" s="38"/>
      <c r="F20" s="15"/>
      <c r="G20" s="38"/>
      <c r="H20" s="15"/>
      <c r="I20" s="38"/>
      <c r="J20" s="15"/>
      <c r="K20" s="38"/>
      <c r="L20" s="40"/>
      <c r="M20" s="33"/>
      <c r="N20" s="19"/>
      <c r="O20" s="42"/>
      <c r="P20" s="27"/>
      <c r="Q20" s="29"/>
      <c r="R20" s="31"/>
      <c r="S20" s="33"/>
    </row>
    <row r="21" spans="1:19" ht="20.100000000000001" customHeight="1" x14ac:dyDescent="0.25">
      <c r="A21" s="34">
        <v>10</v>
      </c>
      <c r="B21" s="35"/>
      <c r="C21" s="16"/>
      <c r="D21" s="17"/>
      <c r="E21" s="37">
        <f>SUM(D21:D22)</f>
        <v>0</v>
      </c>
      <c r="F21" s="17"/>
      <c r="G21" s="37">
        <f>SUM(F21:F22)</f>
        <v>0</v>
      </c>
      <c r="H21" s="17"/>
      <c r="I21" s="37">
        <f>SUM(H21:H22)</f>
        <v>0</v>
      </c>
      <c r="J21" s="17"/>
      <c r="K21" s="37">
        <f>SUM(J21:J22)</f>
        <v>0</v>
      </c>
      <c r="L21" s="39">
        <f>SUM(K21,I21,G21,E21)</f>
        <v>0</v>
      </c>
      <c r="M21" s="32" t="str">
        <f t="shared" ref="M21" si="48">IF(OR(E21=0,G21=0,I21=0,K21=0),"",RANK(L21,$L$3:$L$32,0))</f>
        <v/>
      </c>
      <c r="N21" s="19"/>
      <c r="O21" s="41" t="str">
        <f t="shared" ref="O21" si="49">IF(OR(N21="",N22=""),"",SUM(N21:N22))</f>
        <v/>
      </c>
      <c r="P21" s="26" t="str">
        <f t="shared" ref="P21" si="50">IF(OR(E21="",G21="",I21="",K21="",N21="",N22=""),"",RANK(O21,$O$3:$O$32,1))</f>
        <v/>
      </c>
      <c r="Q21" s="28" t="str">
        <f t="shared" ref="Q21" si="51">IF(P21="","",IF(P21&lt;=5,200-(P21-1)*10,IF(AND(P21&lt;=10,P21&gt;5),180-(P21-1)*5,IF(AND(P21&lt;=15,P21&gt;10),153-(P21-1)*2,140-P21))))</f>
        <v/>
      </c>
      <c r="R21" s="30" t="str">
        <f t="shared" ref="R21" si="52">IF(OR(M21="",P21=""),"",L21+Q21)</f>
        <v/>
      </c>
      <c r="S21" s="32" t="str">
        <f t="shared" ref="S21" si="53">IF(OR(M21="",P21=""),"",RANK(R21,$R$3:$R$32,0))</f>
        <v/>
      </c>
    </row>
    <row r="22" spans="1:19" ht="20.100000000000001" customHeight="1" thickBot="1" x14ac:dyDescent="0.3">
      <c r="A22" s="34"/>
      <c r="B22" s="36"/>
      <c r="C22" s="14"/>
      <c r="D22" s="15"/>
      <c r="E22" s="38"/>
      <c r="F22" s="15"/>
      <c r="G22" s="38"/>
      <c r="H22" s="15"/>
      <c r="I22" s="38"/>
      <c r="J22" s="15"/>
      <c r="K22" s="38"/>
      <c r="L22" s="40"/>
      <c r="M22" s="33"/>
      <c r="N22" s="19"/>
      <c r="O22" s="42"/>
      <c r="P22" s="27"/>
      <c r="Q22" s="29"/>
      <c r="R22" s="31"/>
      <c r="S22" s="33"/>
    </row>
    <row r="23" spans="1:19" ht="20.100000000000001" customHeight="1" x14ac:dyDescent="0.25">
      <c r="A23" s="34">
        <v>11</v>
      </c>
      <c r="B23" s="35"/>
      <c r="C23" s="16"/>
      <c r="D23" s="17"/>
      <c r="E23" s="37">
        <f>SUM(D23:D24)</f>
        <v>0</v>
      </c>
      <c r="F23" s="17"/>
      <c r="G23" s="37">
        <f>SUM(F23:F24)</f>
        <v>0</v>
      </c>
      <c r="H23" s="17"/>
      <c r="I23" s="37">
        <f>SUM(H23:H24)</f>
        <v>0</v>
      </c>
      <c r="J23" s="17"/>
      <c r="K23" s="37">
        <f>SUM(J23:J24)</f>
        <v>0</v>
      </c>
      <c r="L23" s="39">
        <f>SUM(K23,I23,G23,E23)</f>
        <v>0</v>
      </c>
      <c r="M23" s="32" t="str">
        <f t="shared" ref="M23" si="54">IF(OR(E23=0,G23=0,I23=0,K23=0),"",RANK(L23,$L$3:$L$32,0))</f>
        <v/>
      </c>
      <c r="N23" s="19"/>
      <c r="O23" s="41" t="str">
        <f t="shared" ref="O23" si="55">IF(OR(N23="",N24=""),"",SUM(N23:N24))</f>
        <v/>
      </c>
      <c r="P23" s="26" t="str">
        <f t="shared" ref="P23" si="56">IF(OR(E23="",G23="",I23="",K23="",N23="",N24=""),"",RANK(O23,$O$3:$O$32,1))</f>
        <v/>
      </c>
      <c r="Q23" s="28" t="str">
        <f t="shared" ref="Q23" si="57">IF(P23="","",IF(P23&lt;=5,200-(P23-1)*10,IF(AND(P23&lt;=10,P23&gt;5),180-(P23-1)*5,IF(AND(P23&lt;=15,P23&gt;10),153-(P23-1)*2,140-P23))))</f>
        <v/>
      </c>
      <c r="R23" s="30" t="str">
        <f t="shared" ref="R23" si="58">IF(OR(M23="",P23=""),"",L23+Q23)</f>
        <v/>
      </c>
      <c r="S23" s="32" t="str">
        <f t="shared" ref="S23" si="59">IF(OR(M23="",P23=""),"",RANK(R23,$R$3:$R$32,0))</f>
        <v/>
      </c>
    </row>
    <row r="24" spans="1:19" ht="20.100000000000001" customHeight="1" thickBot="1" x14ac:dyDescent="0.3">
      <c r="A24" s="34"/>
      <c r="B24" s="36"/>
      <c r="C24" s="14"/>
      <c r="D24" s="15"/>
      <c r="E24" s="38"/>
      <c r="F24" s="15"/>
      <c r="G24" s="38"/>
      <c r="H24" s="15"/>
      <c r="I24" s="38"/>
      <c r="J24" s="15"/>
      <c r="K24" s="38"/>
      <c r="L24" s="40"/>
      <c r="M24" s="33"/>
      <c r="N24" s="19"/>
      <c r="O24" s="42"/>
      <c r="P24" s="27"/>
      <c r="Q24" s="29"/>
      <c r="R24" s="31"/>
      <c r="S24" s="33"/>
    </row>
    <row r="25" spans="1:19" ht="20.100000000000001" customHeight="1" x14ac:dyDescent="0.25">
      <c r="A25" s="34">
        <v>12</v>
      </c>
      <c r="B25" s="35"/>
      <c r="C25" s="16"/>
      <c r="D25" s="17"/>
      <c r="E25" s="37">
        <f>SUM(D25:D26)</f>
        <v>0</v>
      </c>
      <c r="F25" s="17"/>
      <c r="G25" s="37">
        <f>SUM(F25:F26)</f>
        <v>0</v>
      </c>
      <c r="H25" s="17"/>
      <c r="I25" s="37">
        <f>SUM(H25:H26)</f>
        <v>0</v>
      </c>
      <c r="J25" s="17"/>
      <c r="K25" s="37">
        <f>SUM(J25:J26)</f>
        <v>0</v>
      </c>
      <c r="L25" s="39">
        <f>SUM(K25,I25,G25,E25)</f>
        <v>0</v>
      </c>
      <c r="M25" s="32" t="str">
        <f t="shared" ref="M25" si="60">IF(OR(E25=0,G25=0,I25=0,K25=0),"",RANK(L25,$L$3:$L$32,0))</f>
        <v/>
      </c>
      <c r="N25" s="19"/>
      <c r="O25" s="41" t="str">
        <f t="shared" ref="O25" si="61">IF(OR(N25="",N26=""),"",SUM(N25:N26))</f>
        <v/>
      </c>
      <c r="P25" s="26" t="str">
        <f t="shared" ref="P25" si="62">IF(OR(E25="",G25="",I25="",K25="",N25="",N26=""),"",RANK(O25,$O$3:$O$32,1))</f>
        <v/>
      </c>
      <c r="Q25" s="28" t="str">
        <f t="shared" ref="Q25" si="63">IF(P25="","",IF(P25&lt;=5,200-(P25-1)*10,IF(AND(P25&lt;=10,P25&gt;5),180-(P25-1)*5,IF(AND(P25&lt;=15,P25&gt;10),153-(P25-1)*2,140-P25))))</f>
        <v/>
      </c>
      <c r="R25" s="30" t="str">
        <f t="shared" ref="R25" si="64">IF(OR(M25="",P25=""),"",L25+Q25)</f>
        <v/>
      </c>
      <c r="S25" s="32" t="str">
        <f t="shared" ref="S25" si="65">IF(OR(M25="",P25=""),"",RANK(R25,$R$3:$R$32,0))</f>
        <v/>
      </c>
    </row>
    <row r="26" spans="1:19" ht="20.100000000000001" customHeight="1" thickBot="1" x14ac:dyDescent="0.3">
      <c r="A26" s="34"/>
      <c r="B26" s="36"/>
      <c r="C26" s="14"/>
      <c r="D26" s="15"/>
      <c r="E26" s="38"/>
      <c r="F26" s="15"/>
      <c r="G26" s="38"/>
      <c r="H26" s="15"/>
      <c r="I26" s="38"/>
      <c r="J26" s="15"/>
      <c r="K26" s="38"/>
      <c r="L26" s="40"/>
      <c r="M26" s="33"/>
      <c r="N26" s="19"/>
      <c r="O26" s="42"/>
      <c r="P26" s="27"/>
      <c r="Q26" s="29"/>
      <c r="R26" s="31"/>
      <c r="S26" s="33"/>
    </row>
    <row r="27" spans="1:19" ht="20.100000000000001" customHeight="1" x14ac:dyDescent="0.25">
      <c r="A27" s="34">
        <v>13</v>
      </c>
      <c r="B27" s="35"/>
      <c r="C27" s="16"/>
      <c r="D27" s="17"/>
      <c r="E27" s="37">
        <f>SUM(D27:D28)</f>
        <v>0</v>
      </c>
      <c r="F27" s="17"/>
      <c r="G27" s="37">
        <f>SUM(F27:F28)</f>
        <v>0</v>
      </c>
      <c r="H27" s="17"/>
      <c r="I27" s="37">
        <f>SUM(H27:H28)</f>
        <v>0</v>
      </c>
      <c r="J27" s="17"/>
      <c r="K27" s="37">
        <f>SUM(J27:J28)</f>
        <v>0</v>
      </c>
      <c r="L27" s="39">
        <f>SUM(K27,I27,G27,E27)</f>
        <v>0</v>
      </c>
      <c r="M27" s="32" t="str">
        <f t="shared" ref="M27" si="66">IF(OR(E27=0,G27=0,I27=0,K27=0),"",RANK(L27,$L$3:$L$32,0))</f>
        <v/>
      </c>
      <c r="N27" s="19"/>
      <c r="O27" s="41" t="str">
        <f t="shared" ref="O27" si="67">IF(OR(N27="",N28=""),"",SUM(N27:N28))</f>
        <v/>
      </c>
      <c r="P27" s="26" t="str">
        <f t="shared" ref="P27" si="68">IF(OR(E27="",G27="",I27="",K27="",N27="",N28=""),"",RANK(O27,$O$3:$O$32,1))</f>
        <v/>
      </c>
      <c r="Q27" s="28" t="str">
        <f t="shared" ref="Q27" si="69">IF(P27="","",IF(P27&lt;=5,200-(P27-1)*10,IF(AND(P27&lt;=10,P27&gt;5),180-(P27-1)*5,IF(AND(P27&lt;=15,P27&gt;10),153-(P27-1)*2,140-P27))))</f>
        <v/>
      </c>
      <c r="R27" s="30" t="str">
        <f t="shared" ref="R27" si="70">IF(OR(M27="",P27=""),"",L27+Q27)</f>
        <v/>
      </c>
      <c r="S27" s="32" t="str">
        <f t="shared" ref="S27" si="71">IF(OR(M27="",P27=""),"",RANK(R27,$R$3:$R$32,0))</f>
        <v/>
      </c>
    </row>
    <row r="28" spans="1:19" ht="20.100000000000001" customHeight="1" thickBot="1" x14ac:dyDescent="0.3">
      <c r="A28" s="34"/>
      <c r="B28" s="36"/>
      <c r="C28" s="14"/>
      <c r="D28" s="15"/>
      <c r="E28" s="38"/>
      <c r="F28" s="15"/>
      <c r="G28" s="38"/>
      <c r="H28" s="15"/>
      <c r="I28" s="38"/>
      <c r="J28" s="15"/>
      <c r="K28" s="38"/>
      <c r="L28" s="40"/>
      <c r="M28" s="33"/>
      <c r="N28" s="19"/>
      <c r="O28" s="42"/>
      <c r="P28" s="27"/>
      <c r="Q28" s="29"/>
      <c r="R28" s="31"/>
      <c r="S28" s="33"/>
    </row>
    <row r="29" spans="1:19" ht="20.100000000000001" customHeight="1" x14ac:dyDescent="0.25">
      <c r="A29" s="34">
        <v>14</v>
      </c>
      <c r="B29" s="35"/>
      <c r="C29" s="16"/>
      <c r="D29" s="17"/>
      <c r="E29" s="37">
        <f>SUM(D29:D30)</f>
        <v>0</v>
      </c>
      <c r="F29" s="17"/>
      <c r="G29" s="37">
        <f>SUM(F29:F30)</f>
        <v>0</v>
      </c>
      <c r="H29" s="17"/>
      <c r="I29" s="37">
        <f>SUM(H29:H30)</f>
        <v>0</v>
      </c>
      <c r="J29" s="17"/>
      <c r="K29" s="37">
        <f>SUM(J29:J30)</f>
        <v>0</v>
      </c>
      <c r="L29" s="39">
        <f>SUM(K29,I29,G29,E29)</f>
        <v>0</v>
      </c>
      <c r="M29" s="32" t="str">
        <f t="shared" ref="M29" si="72">IF(OR(E29=0,G29=0,I29=0,K29=0),"",RANK(L29,$L$3:$L$32,0))</f>
        <v/>
      </c>
      <c r="N29" s="19"/>
      <c r="O29" s="41" t="str">
        <f t="shared" ref="O29" si="73">IF(OR(N29="",N30=""),"",SUM(N29:N30))</f>
        <v/>
      </c>
      <c r="P29" s="26" t="str">
        <f t="shared" ref="P29" si="74">IF(OR(E29="",G29="",I29="",K29="",N29="",N30=""),"",RANK(O29,$O$3:$O$32,1))</f>
        <v/>
      </c>
      <c r="Q29" s="28" t="str">
        <f t="shared" ref="Q29" si="75">IF(P29="","",IF(P29&lt;=5,200-(P29-1)*10,IF(AND(P29&lt;=10,P29&gt;5),180-(P29-1)*5,IF(AND(P29&lt;=15,P29&gt;10),153-(P29-1)*2,140-P29))))</f>
        <v/>
      </c>
      <c r="R29" s="30" t="str">
        <f t="shared" ref="R29" si="76">IF(OR(M29="",P29=""),"",L29+Q29)</f>
        <v/>
      </c>
      <c r="S29" s="32" t="str">
        <f t="shared" ref="S29" si="77">IF(OR(M29="",P29=""),"",RANK(R29,$R$3:$R$32,0))</f>
        <v/>
      </c>
    </row>
    <row r="30" spans="1:19" ht="20.100000000000001" customHeight="1" thickBot="1" x14ac:dyDescent="0.3">
      <c r="A30" s="34"/>
      <c r="B30" s="36"/>
      <c r="C30" s="14"/>
      <c r="D30" s="15"/>
      <c r="E30" s="38"/>
      <c r="F30" s="15"/>
      <c r="G30" s="38"/>
      <c r="H30" s="15"/>
      <c r="I30" s="38"/>
      <c r="J30" s="15"/>
      <c r="K30" s="38"/>
      <c r="L30" s="40"/>
      <c r="M30" s="33"/>
      <c r="N30" s="19"/>
      <c r="O30" s="42"/>
      <c r="P30" s="27"/>
      <c r="Q30" s="29"/>
      <c r="R30" s="31"/>
      <c r="S30" s="33"/>
    </row>
    <row r="31" spans="1:19" ht="20.100000000000001" customHeight="1" x14ac:dyDescent="0.25">
      <c r="A31" s="34">
        <v>15</v>
      </c>
      <c r="B31" s="35"/>
      <c r="C31" s="16"/>
      <c r="D31" s="17"/>
      <c r="E31" s="37">
        <f>SUM(D31:D32)</f>
        <v>0</v>
      </c>
      <c r="F31" s="17"/>
      <c r="G31" s="37">
        <f>SUM(F31:F32)</f>
        <v>0</v>
      </c>
      <c r="H31" s="17"/>
      <c r="I31" s="37">
        <f>SUM(H31:H32)</f>
        <v>0</v>
      </c>
      <c r="J31" s="17"/>
      <c r="K31" s="37">
        <f>SUM(J31:J32)</f>
        <v>0</v>
      </c>
      <c r="L31" s="39">
        <f>SUM(K31,I31,G31,E31)</f>
        <v>0</v>
      </c>
      <c r="M31" s="32" t="str">
        <f t="shared" ref="M31" si="78">IF(OR(E31=0,G31=0,I31=0,K31=0),"",RANK(L31,$L$3:$L$32,0))</f>
        <v/>
      </c>
      <c r="N31" s="19"/>
      <c r="O31" s="41" t="str">
        <f t="shared" ref="O31" si="79">IF(OR(N31="",N32=""),"",SUM(N31:N32))</f>
        <v/>
      </c>
      <c r="P31" s="26" t="str">
        <f t="shared" ref="P31" si="80">IF(OR(E31="",G31="",I31="",K31="",N31="",N32=""),"",RANK(O31,$O$3:$O$32,1))</f>
        <v/>
      </c>
      <c r="Q31" s="28" t="str">
        <f t="shared" ref="Q31" si="81">IF(P31="","",IF(P31&lt;=5,200-(P31-1)*10,IF(AND(P31&lt;=10,P31&gt;5),180-(P31-1)*5,IF(AND(P31&lt;=15,P31&gt;10),153-(P31-1)*2,140-P31))))</f>
        <v/>
      </c>
      <c r="R31" s="30" t="str">
        <f t="shared" ref="R31" si="82">IF(OR(M31="",P31=""),"",L31+Q31)</f>
        <v/>
      </c>
      <c r="S31" s="32" t="str">
        <f t="shared" ref="S31" si="83">IF(OR(M31="",P31=""),"",RANK(R31,$R$3:$R$32,0))</f>
        <v/>
      </c>
    </row>
    <row r="32" spans="1:19" ht="20.100000000000001" customHeight="1" thickBot="1" x14ac:dyDescent="0.3">
      <c r="A32" s="34"/>
      <c r="B32" s="36"/>
      <c r="C32" s="14"/>
      <c r="D32" s="15"/>
      <c r="E32" s="38"/>
      <c r="F32" s="15"/>
      <c r="G32" s="38"/>
      <c r="H32" s="15"/>
      <c r="I32" s="38"/>
      <c r="J32" s="15"/>
      <c r="K32" s="38"/>
      <c r="L32" s="40"/>
      <c r="M32" s="33"/>
      <c r="N32" s="19"/>
      <c r="O32" s="42"/>
      <c r="P32" s="27"/>
      <c r="Q32" s="29"/>
      <c r="R32" s="31"/>
      <c r="S32" s="33"/>
    </row>
    <row r="33" spans="1:19" x14ac:dyDescent="0.25">
      <c r="A33" s="34">
        <v>16</v>
      </c>
      <c r="B33" s="35"/>
      <c r="C33" s="16"/>
      <c r="D33" s="17"/>
      <c r="E33" s="37">
        <f t="shared" ref="E33" si="84">SUM(D33:D34)</f>
        <v>0</v>
      </c>
      <c r="F33" s="17"/>
      <c r="G33" s="37">
        <f t="shared" ref="G33" si="85">SUM(F33:F34)</f>
        <v>0</v>
      </c>
      <c r="H33" s="17"/>
      <c r="I33" s="37">
        <f t="shared" ref="I33" si="86">SUM(H33:H34)</f>
        <v>0</v>
      </c>
      <c r="J33" s="17"/>
      <c r="K33" s="37">
        <f t="shared" ref="K33" si="87">SUM(J33:J34)</f>
        <v>0</v>
      </c>
      <c r="L33" s="39">
        <f t="shared" ref="L33" si="88">SUM(K33,I33,G33,E33)</f>
        <v>0</v>
      </c>
      <c r="M33" s="32" t="str">
        <f t="shared" ref="M33" si="89">IF(OR(E33=0,G33=0,I33=0,K33=0),"",RANK(L33,$L$3:$L$32,0))</f>
        <v/>
      </c>
      <c r="N33" s="19"/>
      <c r="O33" s="41" t="str">
        <f t="shared" ref="O33" si="90">IF(OR(N33="",N34=""),"",SUM(N33:N34))</f>
        <v/>
      </c>
      <c r="P33" s="26" t="str">
        <f t="shared" ref="P33" si="91">IF(OR(E33="",G33="",I33="",K33="",N33="",N34=""),"",RANK(O33,$O$3:$O$32,1))</f>
        <v/>
      </c>
      <c r="Q33" s="28" t="str">
        <f t="shared" ref="Q33" si="92">IF(P33="","",IF(P33&lt;=5,200-(P33-1)*10,IF(AND(P33&lt;=10,P33&gt;5),180-(P33-1)*5,IF(AND(P33&lt;=15,P33&gt;10),153-(P33-1)*2,140-P33))))</f>
        <v/>
      </c>
      <c r="R33" s="30" t="str">
        <f t="shared" ref="R33" si="93">IF(OR(M33="",P33=""),"",L33+Q33)</f>
        <v/>
      </c>
      <c r="S33" s="32" t="str">
        <f t="shared" ref="S33" si="94">IF(OR(M33="",P33=""),"",RANK(R33,$R$3:$R$32,0))</f>
        <v/>
      </c>
    </row>
    <row r="34" spans="1:19" ht="15.75" thickBot="1" x14ac:dyDescent="0.3">
      <c r="A34" s="34"/>
      <c r="B34" s="36"/>
      <c r="C34" s="14"/>
      <c r="D34" s="15"/>
      <c r="E34" s="38"/>
      <c r="F34" s="15"/>
      <c r="G34" s="38"/>
      <c r="H34" s="15"/>
      <c r="I34" s="38"/>
      <c r="J34" s="15"/>
      <c r="K34" s="38"/>
      <c r="L34" s="40"/>
      <c r="M34" s="33"/>
      <c r="N34" s="19"/>
      <c r="O34" s="42"/>
      <c r="P34" s="27"/>
      <c r="Q34" s="29"/>
      <c r="R34" s="31"/>
      <c r="S34" s="33"/>
    </row>
    <row r="35" spans="1:19" x14ac:dyDescent="0.25">
      <c r="A35" s="34">
        <v>17</v>
      </c>
      <c r="B35" s="35"/>
      <c r="C35" s="16"/>
      <c r="D35" s="17"/>
      <c r="E35" s="37">
        <f t="shared" ref="E35" si="95">SUM(D35:D36)</f>
        <v>0</v>
      </c>
      <c r="F35" s="17"/>
      <c r="G35" s="37">
        <f t="shared" ref="G35" si="96">SUM(F35:F36)</f>
        <v>0</v>
      </c>
      <c r="H35" s="17"/>
      <c r="I35" s="37">
        <f t="shared" ref="I35" si="97">SUM(H35:H36)</f>
        <v>0</v>
      </c>
      <c r="J35" s="17"/>
      <c r="K35" s="37">
        <f t="shared" ref="K35" si="98">SUM(J35:J36)</f>
        <v>0</v>
      </c>
      <c r="L35" s="39">
        <f t="shared" ref="L35" si="99">SUM(K35,I35,G35,E35)</f>
        <v>0</v>
      </c>
      <c r="M35" s="32" t="str">
        <f t="shared" ref="M35" si="100">IF(OR(E35=0,G35=0,I35=0,K35=0),"",RANK(L35,$L$3:$L$32,0))</f>
        <v/>
      </c>
      <c r="N35" s="19"/>
      <c r="O35" s="41" t="str">
        <f t="shared" ref="O35" si="101">IF(OR(N35="",N36=""),"",SUM(N35:N36))</f>
        <v/>
      </c>
      <c r="P35" s="26" t="str">
        <f t="shared" ref="P35" si="102">IF(OR(E35="",G35="",I35="",K35="",N35="",N36=""),"",RANK(O35,$O$3:$O$32,1))</f>
        <v/>
      </c>
      <c r="Q35" s="28" t="str">
        <f t="shared" ref="Q35" si="103">IF(P35="","",IF(P35&lt;=5,200-(P35-1)*10,IF(AND(P35&lt;=10,P35&gt;5),180-(P35-1)*5,IF(AND(P35&lt;=15,P35&gt;10),153-(P35-1)*2,140-P35))))</f>
        <v/>
      </c>
      <c r="R35" s="30" t="str">
        <f t="shared" ref="R35" si="104">IF(OR(M35="",P35=""),"",L35+Q35)</f>
        <v/>
      </c>
      <c r="S35" s="32" t="str">
        <f t="shared" ref="S35" si="105">IF(OR(M35="",P35=""),"",RANK(R35,$R$3:$R$32,0))</f>
        <v/>
      </c>
    </row>
    <row r="36" spans="1:19" ht="15.75" thickBot="1" x14ac:dyDescent="0.3">
      <c r="A36" s="34"/>
      <c r="B36" s="36"/>
      <c r="C36" s="14"/>
      <c r="D36" s="15"/>
      <c r="E36" s="38"/>
      <c r="F36" s="15"/>
      <c r="G36" s="38"/>
      <c r="H36" s="15"/>
      <c r="I36" s="38"/>
      <c r="J36" s="15"/>
      <c r="K36" s="38"/>
      <c r="L36" s="40"/>
      <c r="M36" s="33"/>
      <c r="N36" s="19"/>
      <c r="O36" s="42"/>
      <c r="P36" s="27"/>
      <c r="Q36" s="29"/>
      <c r="R36" s="31"/>
      <c r="S36" s="33"/>
    </row>
    <row r="37" spans="1:19" x14ac:dyDescent="0.25">
      <c r="A37" s="34">
        <v>18</v>
      </c>
      <c r="B37" s="35"/>
      <c r="C37" s="16"/>
      <c r="D37" s="17"/>
      <c r="E37" s="37">
        <f t="shared" ref="E37" si="106">SUM(D37:D38)</f>
        <v>0</v>
      </c>
      <c r="F37" s="17"/>
      <c r="G37" s="37">
        <f t="shared" ref="G37" si="107">SUM(F37:F38)</f>
        <v>0</v>
      </c>
      <c r="H37" s="17"/>
      <c r="I37" s="37">
        <f t="shared" ref="I37" si="108">SUM(H37:H38)</f>
        <v>0</v>
      </c>
      <c r="J37" s="17"/>
      <c r="K37" s="37">
        <f t="shared" ref="K37" si="109">SUM(J37:J38)</f>
        <v>0</v>
      </c>
      <c r="L37" s="39">
        <f t="shared" ref="L37" si="110">SUM(K37,I37,G37,E37)</f>
        <v>0</v>
      </c>
      <c r="M37" s="32" t="str">
        <f t="shared" ref="M37" si="111">IF(OR(E37=0,G37=0,I37=0,K37=0),"",RANK(L37,$L$3:$L$32,0))</f>
        <v/>
      </c>
      <c r="N37" s="19"/>
      <c r="O37" s="41" t="str">
        <f t="shared" ref="O37" si="112">IF(OR(N37="",N38=""),"",SUM(N37:N38))</f>
        <v/>
      </c>
      <c r="P37" s="26" t="str">
        <f t="shared" ref="P37" si="113">IF(OR(E37="",G37="",I37="",K37="",N37="",N38=""),"",RANK(O37,$O$3:$O$32,1))</f>
        <v/>
      </c>
      <c r="Q37" s="28" t="str">
        <f t="shared" ref="Q37" si="114">IF(P37="","",IF(P37&lt;=5,200-(P37-1)*10,IF(AND(P37&lt;=10,P37&gt;5),180-(P37-1)*5,IF(AND(P37&lt;=15,P37&gt;10),153-(P37-1)*2,140-P37))))</f>
        <v/>
      </c>
      <c r="R37" s="30" t="str">
        <f t="shared" ref="R37" si="115">IF(OR(M37="",P37=""),"",L37+Q37)</f>
        <v/>
      </c>
      <c r="S37" s="32" t="str">
        <f t="shared" ref="S37" si="116">IF(OR(M37="",P37=""),"",RANK(R37,$R$3:$R$32,0))</f>
        <v/>
      </c>
    </row>
    <row r="38" spans="1:19" ht="15.75" thickBot="1" x14ac:dyDescent="0.3">
      <c r="A38" s="34"/>
      <c r="B38" s="36"/>
      <c r="C38" s="14"/>
      <c r="D38" s="15"/>
      <c r="E38" s="38"/>
      <c r="F38" s="15"/>
      <c r="G38" s="38"/>
      <c r="H38" s="15"/>
      <c r="I38" s="38"/>
      <c r="J38" s="15"/>
      <c r="K38" s="38"/>
      <c r="L38" s="40"/>
      <c r="M38" s="33"/>
      <c r="N38" s="19"/>
      <c r="O38" s="42"/>
      <c r="P38" s="27"/>
      <c r="Q38" s="29"/>
      <c r="R38" s="31"/>
      <c r="S38" s="33"/>
    </row>
    <row r="39" spans="1:19" x14ac:dyDescent="0.25">
      <c r="A39" s="34">
        <v>19</v>
      </c>
      <c r="B39" s="35"/>
      <c r="C39" s="16"/>
      <c r="D39" s="17"/>
      <c r="E39" s="37">
        <f t="shared" ref="E39" si="117">SUM(D39:D40)</f>
        <v>0</v>
      </c>
      <c r="F39" s="17"/>
      <c r="G39" s="37">
        <f t="shared" ref="G39" si="118">SUM(F39:F40)</f>
        <v>0</v>
      </c>
      <c r="H39" s="17"/>
      <c r="I39" s="37">
        <f t="shared" ref="I39" si="119">SUM(H39:H40)</f>
        <v>0</v>
      </c>
      <c r="J39" s="17"/>
      <c r="K39" s="37">
        <f t="shared" ref="K39" si="120">SUM(J39:J40)</f>
        <v>0</v>
      </c>
      <c r="L39" s="39">
        <f t="shared" ref="L39" si="121">SUM(K39,I39,G39,E39)</f>
        <v>0</v>
      </c>
      <c r="M39" s="32" t="str">
        <f t="shared" ref="M39" si="122">IF(OR(E39=0,G39=0,I39=0,K39=0),"",RANK(L39,$L$3:$L$32,0))</f>
        <v/>
      </c>
      <c r="N39" s="19"/>
      <c r="O39" s="41" t="str">
        <f t="shared" ref="O39" si="123">IF(OR(N39="",N40=""),"",SUM(N39:N40))</f>
        <v/>
      </c>
      <c r="P39" s="26" t="str">
        <f t="shared" ref="P39" si="124">IF(OR(E39="",G39="",I39="",K39="",N39="",N40=""),"",RANK(O39,$O$3:$O$32,1))</f>
        <v/>
      </c>
      <c r="Q39" s="28" t="str">
        <f t="shared" ref="Q39" si="125">IF(P39="","",IF(P39&lt;=5,200-(P39-1)*10,IF(AND(P39&lt;=10,P39&gt;5),180-(P39-1)*5,IF(AND(P39&lt;=15,P39&gt;10),153-(P39-1)*2,140-P39))))</f>
        <v/>
      </c>
      <c r="R39" s="30" t="str">
        <f t="shared" ref="R39" si="126">IF(OR(M39="",P39=""),"",L39+Q39)</f>
        <v/>
      </c>
      <c r="S39" s="32" t="str">
        <f t="shared" ref="S39" si="127">IF(OR(M39="",P39=""),"",RANK(R39,$R$3:$R$32,0))</f>
        <v/>
      </c>
    </row>
    <row r="40" spans="1:19" ht="15.75" thickBot="1" x14ac:dyDescent="0.3">
      <c r="A40" s="34"/>
      <c r="B40" s="36"/>
      <c r="C40" s="14"/>
      <c r="D40" s="15"/>
      <c r="E40" s="38"/>
      <c r="F40" s="15"/>
      <c r="G40" s="38"/>
      <c r="H40" s="15"/>
      <c r="I40" s="38"/>
      <c r="J40" s="15"/>
      <c r="K40" s="38"/>
      <c r="L40" s="40"/>
      <c r="M40" s="33"/>
      <c r="N40" s="19"/>
      <c r="O40" s="42"/>
      <c r="P40" s="27"/>
      <c r="Q40" s="29"/>
      <c r="R40" s="31"/>
      <c r="S40" s="33"/>
    </row>
    <row r="41" spans="1:19" x14ac:dyDescent="0.25">
      <c r="A41" s="34">
        <v>20</v>
      </c>
      <c r="B41" s="35"/>
      <c r="C41" s="16"/>
      <c r="D41" s="17"/>
      <c r="E41" s="37">
        <f t="shared" ref="E41" si="128">SUM(D41:D42)</f>
        <v>0</v>
      </c>
      <c r="F41" s="17"/>
      <c r="G41" s="37">
        <f t="shared" ref="G41" si="129">SUM(F41:F42)</f>
        <v>0</v>
      </c>
      <c r="H41" s="17"/>
      <c r="I41" s="37">
        <f t="shared" ref="I41" si="130">SUM(H41:H42)</f>
        <v>0</v>
      </c>
      <c r="J41" s="17"/>
      <c r="K41" s="37">
        <f t="shared" ref="K41" si="131">SUM(J41:J42)</f>
        <v>0</v>
      </c>
      <c r="L41" s="39">
        <f t="shared" ref="L41" si="132">SUM(K41,I41,G41,E41)</f>
        <v>0</v>
      </c>
      <c r="M41" s="32" t="str">
        <f t="shared" ref="M41" si="133">IF(OR(E41=0,G41=0,I41=0,K41=0),"",RANK(L41,$L$3:$L$32,0))</f>
        <v/>
      </c>
      <c r="N41" s="19"/>
      <c r="O41" s="41" t="str">
        <f t="shared" ref="O41" si="134">IF(OR(N41="",N42=""),"",SUM(N41:N42))</f>
        <v/>
      </c>
      <c r="P41" s="26" t="str">
        <f t="shared" ref="P41" si="135">IF(OR(E41="",G41="",I41="",K41="",N41="",N42=""),"",RANK(O41,$O$3:$O$32,1))</f>
        <v/>
      </c>
      <c r="Q41" s="28" t="str">
        <f t="shared" ref="Q41" si="136">IF(P41="","",IF(P41&lt;=5,200-(P41-1)*10,IF(AND(P41&lt;=10,P41&gt;5),180-(P41-1)*5,IF(AND(P41&lt;=15,P41&gt;10),153-(P41-1)*2,140-P41))))</f>
        <v/>
      </c>
      <c r="R41" s="30" t="str">
        <f t="shared" ref="R41" si="137">IF(OR(M41="",P41=""),"",L41+Q41)</f>
        <v/>
      </c>
      <c r="S41" s="32" t="str">
        <f t="shared" ref="S41" si="138">IF(OR(M41="",P41=""),"",RANK(R41,$R$3:$R$32,0))</f>
        <v/>
      </c>
    </row>
    <row r="42" spans="1:19" ht="15.75" thickBot="1" x14ac:dyDescent="0.3">
      <c r="A42" s="34"/>
      <c r="B42" s="36"/>
      <c r="C42" s="14"/>
      <c r="D42" s="15"/>
      <c r="E42" s="38"/>
      <c r="F42" s="15"/>
      <c r="G42" s="38"/>
      <c r="H42" s="15"/>
      <c r="I42" s="38"/>
      <c r="J42" s="15"/>
      <c r="K42" s="38"/>
      <c r="L42" s="40"/>
      <c r="M42" s="33"/>
      <c r="N42" s="19"/>
      <c r="O42" s="42"/>
      <c r="P42" s="27"/>
      <c r="Q42" s="29"/>
      <c r="R42" s="31"/>
      <c r="S42" s="33"/>
    </row>
    <row r="43" spans="1:19" x14ac:dyDescent="0.25">
      <c r="A43" s="34">
        <v>21</v>
      </c>
      <c r="B43" s="35"/>
      <c r="C43" s="16"/>
      <c r="D43" s="17"/>
      <c r="E43" s="37">
        <f t="shared" ref="E43" si="139">SUM(D43:D44)</f>
        <v>0</v>
      </c>
      <c r="F43" s="17"/>
      <c r="G43" s="37">
        <f t="shared" ref="G43" si="140">SUM(F43:F44)</f>
        <v>0</v>
      </c>
      <c r="H43" s="17"/>
      <c r="I43" s="37">
        <f t="shared" ref="I43" si="141">SUM(H43:H44)</f>
        <v>0</v>
      </c>
      <c r="J43" s="17"/>
      <c r="K43" s="37">
        <f t="shared" ref="K43" si="142">SUM(J43:J44)</f>
        <v>0</v>
      </c>
      <c r="L43" s="39">
        <f t="shared" ref="L43" si="143">SUM(K43,I43,G43,E43)</f>
        <v>0</v>
      </c>
      <c r="M43" s="32" t="str">
        <f t="shared" ref="M43" si="144">IF(OR(E43=0,G43=0,I43=0,K43=0),"",RANK(L43,$L$3:$L$32,0))</f>
        <v/>
      </c>
      <c r="N43" s="19"/>
      <c r="O43" s="41" t="str">
        <f t="shared" ref="O43" si="145">IF(OR(N43="",N44=""),"",SUM(N43:N44))</f>
        <v/>
      </c>
      <c r="P43" s="26" t="str">
        <f t="shared" ref="P43" si="146">IF(OR(E43="",G43="",I43="",K43="",N43="",N44=""),"",RANK(O43,$O$3:$O$32,1))</f>
        <v/>
      </c>
      <c r="Q43" s="28" t="str">
        <f t="shared" ref="Q43" si="147">IF(P43="","",IF(P43&lt;=5,200-(P43-1)*10,IF(AND(P43&lt;=10,P43&gt;5),180-(P43-1)*5,IF(AND(P43&lt;=15,P43&gt;10),153-(P43-1)*2,140-P43))))</f>
        <v/>
      </c>
      <c r="R43" s="30" t="str">
        <f t="shared" ref="R43" si="148">IF(OR(M43="",P43=""),"",L43+Q43)</f>
        <v/>
      </c>
      <c r="S43" s="32" t="str">
        <f t="shared" ref="S43" si="149">IF(OR(M43="",P43=""),"",RANK(R43,$R$3:$R$32,0))</f>
        <v/>
      </c>
    </row>
    <row r="44" spans="1:19" ht="15.75" thickBot="1" x14ac:dyDescent="0.3">
      <c r="A44" s="34"/>
      <c r="B44" s="36"/>
      <c r="C44" s="14"/>
      <c r="D44" s="15"/>
      <c r="E44" s="38"/>
      <c r="F44" s="15"/>
      <c r="G44" s="38"/>
      <c r="H44" s="15"/>
      <c r="I44" s="38"/>
      <c r="J44" s="15"/>
      <c r="K44" s="38"/>
      <c r="L44" s="40"/>
      <c r="M44" s="33"/>
      <c r="N44" s="19"/>
      <c r="O44" s="42"/>
      <c r="P44" s="27"/>
      <c r="Q44" s="29"/>
      <c r="R44" s="31"/>
      <c r="S44" s="33"/>
    </row>
    <row r="45" spans="1:19" x14ac:dyDescent="0.25">
      <c r="A45" s="34">
        <v>22</v>
      </c>
      <c r="B45" s="35"/>
      <c r="C45" s="16"/>
      <c r="D45" s="17"/>
      <c r="E45" s="37">
        <f t="shared" ref="E45" si="150">SUM(D45:D46)</f>
        <v>0</v>
      </c>
      <c r="F45" s="17"/>
      <c r="G45" s="37">
        <f t="shared" ref="G45" si="151">SUM(F45:F46)</f>
        <v>0</v>
      </c>
      <c r="H45" s="17"/>
      <c r="I45" s="37">
        <f t="shared" ref="I45" si="152">SUM(H45:H46)</f>
        <v>0</v>
      </c>
      <c r="J45" s="17"/>
      <c r="K45" s="37">
        <f t="shared" ref="K45" si="153">SUM(J45:J46)</f>
        <v>0</v>
      </c>
      <c r="L45" s="39">
        <f t="shared" ref="L45" si="154">SUM(K45,I45,G45,E45)</f>
        <v>0</v>
      </c>
      <c r="M45" s="32" t="str">
        <f t="shared" ref="M45" si="155">IF(OR(E45=0,G45=0,I45=0,K45=0),"",RANK(L45,$L$3:$L$32,0))</f>
        <v/>
      </c>
      <c r="N45" s="19"/>
      <c r="O45" s="41" t="str">
        <f t="shared" ref="O45" si="156">IF(OR(N45="",N46=""),"",SUM(N45:N46))</f>
        <v/>
      </c>
      <c r="P45" s="26" t="str">
        <f t="shared" ref="P45" si="157">IF(OR(E45="",G45="",I45="",K45="",N45="",N46=""),"",RANK(O45,$O$3:$O$32,1))</f>
        <v/>
      </c>
      <c r="Q45" s="28" t="str">
        <f t="shared" ref="Q45" si="158">IF(P45="","",IF(P45&lt;=5,200-(P45-1)*10,IF(AND(P45&lt;=10,P45&gt;5),180-(P45-1)*5,IF(AND(P45&lt;=15,P45&gt;10),153-(P45-1)*2,140-P45))))</f>
        <v/>
      </c>
      <c r="R45" s="30" t="str">
        <f t="shared" ref="R45" si="159">IF(OR(M45="",P45=""),"",L45+Q45)</f>
        <v/>
      </c>
      <c r="S45" s="32" t="str">
        <f t="shared" ref="S45" si="160">IF(OR(M45="",P45=""),"",RANK(R45,$R$3:$R$32,0))</f>
        <v/>
      </c>
    </row>
    <row r="46" spans="1:19" ht="15.75" thickBot="1" x14ac:dyDescent="0.3">
      <c r="A46" s="34"/>
      <c r="B46" s="36"/>
      <c r="C46" s="14"/>
      <c r="D46" s="15"/>
      <c r="E46" s="38"/>
      <c r="F46" s="15"/>
      <c r="G46" s="38"/>
      <c r="H46" s="15"/>
      <c r="I46" s="38"/>
      <c r="J46" s="15"/>
      <c r="K46" s="38"/>
      <c r="L46" s="40"/>
      <c r="M46" s="33"/>
      <c r="N46" s="19"/>
      <c r="O46" s="42"/>
      <c r="P46" s="27"/>
      <c r="Q46" s="29"/>
      <c r="R46" s="31"/>
      <c r="S46" s="33"/>
    </row>
    <row r="47" spans="1:19" x14ac:dyDescent="0.25">
      <c r="A47" s="34">
        <v>23</v>
      </c>
      <c r="B47" s="35"/>
      <c r="C47" s="16"/>
      <c r="D47" s="17"/>
      <c r="E47" s="37">
        <f t="shared" ref="E47" si="161">SUM(D47:D48)</f>
        <v>0</v>
      </c>
      <c r="F47" s="17"/>
      <c r="G47" s="37">
        <f t="shared" ref="G47" si="162">SUM(F47:F48)</f>
        <v>0</v>
      </c>
      <c r="H47" s="17"/>
      <c r="I47" s="37">
        <f t="shared" ref="I47" si="163">SUM(H47:H48)</f>
        <v>0</v>
      </c>
      <c r="J47" s="17"/>
      <c r="K47" s="37">
        <f t="shared" ref="K47" si="164">SUM(J47:J48)</f>
        <v>0</v>
      </c>
      <c r="L47" s="39">
        <f t="shared" ref="L47" si="165">SUM(K47,I47,G47,E47)</f>
        <v>0</v>
      </c>
      <c r="M47" s="32" t="str">
        <f t="shared" ref="M47" si="166">IF(OR(E47=0,G47=0,I47=0,K47=0),"",RANK(L47,$L$3:$L$32,0))</f>
        <v/>
      </c>
      <c r="N47" s="19"/>
      <c r="O47" s="41" t="str">
        <f t="shared" ref="O47" si="167">IF(OR(N47="",N48=""),"",SUM(N47:N48))</f>
        <v/>
      </c>
      <c r="P47" s="26" t="str">
        <f t="shared" ref="P47" si="168">IF(OR(E47="",G47="",I47="",K47="",N47="",N48=""),"",RANK(O47,$O$3:$O$32,1))</f>
        <v/>
      </c>
      <c r="Q47" s="28" t="str">
        <f t="shared" ref="Q47" si="169">IF(P47="","",IF(P47&lt;=5,200-(P47-1)*10,IF(AND(P47&lt;=10,P47&gt;5),180-(P47-1)*5,IF(AND(P47&lt;=15,P47&gt;10),153-(P47-1)*2,140-P47))))</f>
        <v/>
      </c>
      <c r="R47" s="30" t="str">
        <f t="shared" ref="R47" si="170">IF(OR(M47="",P47=""),"",L47+Q47)</f>
        <v/>
      </c>
      <c r="S47" s="32" t="str">
        <f t="shared" ref="S47" si="171">IF(OR(M47="",P47=""),"",RANK(R47,$R$3:$R$32,0))</f>
        <v/>
      </c>
    </row>
    <row r="48" spans="1:19" ht="15.75" thickBot="1" x14ac:dyDescent="0.3">
      <c r="A48" s="34"/>
      <c r="B48" s="36"/>
      <c r="C48" s="14"/>
      <c r="D48" s="15"/>
      <c r="E48" s="38"/>
      <c r="F48" s="15"/>
      <c r="G48" s="38"/>
      <c r="H48" s="15"/>
      <c r="I48" s="38"/>
      <c r="J48" s="15"/>
      <c r="K48" s="38"/>
      <c r="L48" s="40"/>
      <c r="M48" s="33"/>
      <c r="N48" s="19"/>
      <c r="O48" s="42"/>
      <c r="P48" s="27"/>
      <c r="Q48" s="29"/>
      <c r="R48" s="31"/>
      <c r="S48" s="33"/>
    </row>
    <row r="49" spans="1:19" x14ac:dyDescent="0.25">
      <c r="A49" s="34">
        <v>24</v>
      </c>
      <c r="B49" s="35"/>
      <c r="C49" s="16"/>
      <c r="D49" s="17"/>
      <c r="E49" s="37">
        <f t="shared" ref="E49" si="172">SUM(D49:D50)</f>
        <v>0</v>
      </c>
      <c r="F49" s="17"/>
      <c r="G49" s="37">
        <f t="shared" ref="G49" si="173">SUM(F49:F50)</f>
        <v>0</v>
      </c>
      <c r="H49" s="17"/>
      <c r="I49" s="37">
        <f t="shared" ref="I49" si="174">SUM(H49:H50)</f>
        <v>0</v>
      </c>
      <c r="J49" s="17"/>
      <c r="K49" s="37">
        <f t="shared" ref="K49" si="175">SUM(J49:J50)</f>
        <v>0</v>
      </c>
      <c r="L49" s="39">
        <f t="shared" ref="L49" si="176">SUM(K49,I49,G49,E49)</f>
        <v>0</v>
      </c>
      <c r="M49" s="32" t="str">
        <f t="shared" ref="M49" si="177">IF(OR(E49=0,G49=0,I49=0,K49=0),"",RANK(L49,$L$3:$L$32,0))</f>
        <v/>
      </c>
      <c r="N49" s="19"/>
      <c r="O49" s="41" t="str">
        <f t="shared" ref="O49" si="178">IF(OR(N49="",N50=""),"",SUM(N49:N50))</f>
        <v/>
      </c>
      <c r="P49" s="26" t="str">
        <f t="shared" ref="P49" si="179">IF(OR(E49="",G49="",I49="",K49="",N49="",N50=""),"",RANK(O49,$O$3:$O$32,1))</f>
        <v/>
      </c>
      <c r="Q49" s="28" t="str">
        <f t="shared" ref="Q49" si="180">IF(P49="","",IF(P49&lt;=5,200-(P49-1)*10,IF(AND(P49&lt;=10,P49&gt;5),180-(P49-1)*5,IF(AND(P49&lt;=15,P49&gt;10),153-(P49-1)*2,140-P49))))</f>
        <v/>
      </c>
      <c r="R49" s="30" t="str">
        <f t="shared" ref="R49" si="181">IF(OR(M49="",P49=""),"",L49+Q49)</f>
        <v/>
      </c>
      <c r="S49" s="32" t="str">
        <f t="shared" ref="S49" si="182">IF(OR(M49="",P49=""),"",RANK(R49,$R$3:$R$32,0))</f>
        <v/>
      </c>
    </row>
    <row r="50" spans="1:19" ht="15.75" thickBot="1" x14ac:dyDescent="0.3">
      <c r="A50" s="34"/>
      <c r="B50" s="36"/>
      <c r="C50" s="14"/>
      <c r="D50" s="15"/>
      <c r="E50" s="38"/>
      <c r="F50" s="15"/>
      <c r="G50" s="38"/>
      <c r="H50" s="15"/>
      <c r="I50" s="38"/>
      <c r="J50" s="15"/>
      <c r="K50" s="38"/>
      <c r="L50" s="40"/>
      <c r="M50" s="33"/>
      <c r="N50" s="19"/>
      <c r="O50" s="42"/>
      <c r="P50" s="27"/>
      <c r="Q50" s="29"/>
      <c r="R50" s="31"/>
      <c r="S50" s="33"/>
    </row>
    <row r="51" spans="1:19" x14ac:dyDescent="0.25">
      <c r="A51" s="34">
        <v>25</v>
      </c>
      <c r="B51" s="35"/>
      <c r="C51" s="16"/>
      <c r="D51" s="17"/>
      <c r="E51" s="37">
        <f t="shared" ref="E51" si="183">SUM(D51:D52)</f>
        <v>0</v>
      </c>
      <c r="F51" s="17"/>
      <c r="G51" s="37">
        <f t="shared" ref="G51" si="184">SUM(F51:F52)</f>
        <v>0</v>
      </c>
      <c r="H51" s="17"/>
      <c r="I51" s="37">
        <f t="shared" ref="I51" si="185">SUM(H51:H52)</f>
        <v>0</v>
      </c>
      <c r="J51" s="17"/>
      <c r="K51" s="37">
        <f t="shared" ref="K51" si="186">SUM(J51:J52)</f>
        <v>0</v>
      </c>
      <c r="L51" s="39">
        <f t="shared" ref="L51" si="187">SUM(K51,I51,G51,E51)</f>
        <v>0</v>
      </c>
      <c r="M51" s="32" t="str">
        <f t="shared" ref="M51" si="188">IF(OR(E51=0,G51=0,I51=0,K51=0),"",RANK(L51,$L$3:$L$32,0))</f>
        <v/>
      </c>
      <c r="N51" s="19"/>
      <c r="O51" s="41" t="str">
        <f t="shared" ref="O51" si="189">IF(OR(N51="",N52=""),"",SUM(N51:N52))</f>
        <v/>
      </c>
      <c r="P51" s="26" t="str">
        <f t="shared" ref="P51" si="190">IF(OR(E51="",G51="",I51="",K51="",N51="",N52=""),"",RANK(O51,$O$3:$O$32,1))</f>
        <v/>
      </c>
      <c r="Q51" s="28" t="str">
        <f t="shared" ref="Q51" si="191">IF(P51="","",IF(P51&lt;=5,200-(P51-1)*10,IF(AND(P51&lt;=10,P51&gt;5),180-(P51-1)*5,IF(AND(P51&lt;=15,P51&gt;10),153-(P51-1)*2,140-P51))))</f>
        <v/>
      </c>
      <c r="R51" s="30" t="str">
        <f t="shared" ref="R51" si="192">IF(OR(M51="",P51=""),"",L51+Q51)</f>
        <v/>
      </c>
      <c r="S51" s="32" t="str">
        <f t="shared" ref="S51" si="193">IF(OR(M51="",P51=""),"",RANK(R51,$R$3:$R$32,0))</f>
        <v/>
      </c>
    </row>
    <row r="52" spans="1:19" ht="15.75" thickBot="1" x14ac:dyDescent="0.3">
      <c r="A52" s="34"/>
      <c r="B52" s="36"/>
      <c r="C52" s="14"/>
      <c r="D52" s="15"/>
      <c r="E52" s="38"/>
      <c r="F52" s="15"/>
      <c r="G52" s="38"/>
      <c r="H52" s="15"/>
      <c r="I52" s="38"/>
      <c r="J52" s="15"/>
      <c r="K52" s="38"/>
      <c r="L52" s="40"/>
      <c r="M52" s="33"/>
      <c r="N52" s="19"/>
      <c r="O52" s="42"/>
      <c r="P52" s="27"/>
      <c r="Q52" s="29"/>
      <c r="R52" s="31"/>
      <c r="S52" s="33"/>
    </row>
  </sheetData>
  <sheetProtection selectLockedCells="1"/>
  <mergeCells count="326">
    <mergeCell ref="A1:S1"/>
    <mergeCell ref="A3:A4"/>
    <mergeCell ref="B3:B4"/>
    <mergeCell ref="E3:E4"/>
    <mergeCell ref="G3:G4"/>
    <mergeCell ref="I3:I4"/>
    <mergeCell ref="K3:K4"/>
    <mergeCell ref="L3:L4"/>
    <mergeCell ref="M3:M4"/>
    <mergeCell ref="O3:O4"/>
    <mergeCell ref="P3:P4"/>
    <mergeCell ref="Q3:Q4"/>
    <mergeCell ref="R3:R4"/>
    <mergeCell ref="S3:S4"/>
    <mergeCell ref="A5:A6"/>
    <mergeCell ref="B5:B6"/>
    <mergeCell ref="E5:E6"/>
    <mergeCell ref="G5:G6"/>
    <mergeCell ref="I5:I6"/>
    <mergeCell ref="K5:K6"/>
    <mergeCell ref="S5:S6"/>
    <mergeCell ref="A7:A8"/>
    <mergeCell ref="B7:B8"/>
    <mergeCell ref="E7:E8"/>
    <mergeCell ref="G7:G8"/>
    <mergeCell ref="I7:I8"/>
    <mergeCell ref="K7:K8"/>
    <mergeCell ref="L7:L8"/>
    <mergeCell ref="M7:M8"/>
    <mergeCell ref="O7:O8"/>
    <mergeCell ref="L5:L6"/>
    <mergeCell ref="M5:M6"/>
    <mergeCell ref="O5:O6"/>
    <mergeCell ref="P5:P6"/>
    <mergeCell ref="Q5:Q6"/>
    <mergeCell ref="R5:R6"/>
    <mergeCell ref="P7:P8"/>
    <mergeCell ref="Q7:Q8"/>
    <mergeCell ref="M11:M12"/>
    <mergeCell ref="O11:O12"/>
    <mergeCell ref="R7:R8"/>
    <mergeCell ref="S7:S8"/>
    <mergeCell ref="A9:A10"/>
    <mergeCell ref="B9:B10"/>
    <mergeCell ref="E9:E10"/>
    <mergeCell ref="G9:G10"/>
    <mergeCell ref="I9:I10"/>
    <mergeCell ref="K9:K10"/>
    <mergeCell ref="S9:S10"/>
    <mergeCell ref="L9:L10"/>
    <mergeCell ref="M9:M10"/>
    <mergeCell ref="O9:O10"/>
    <mergeCell ref="P9:P10"/>
    <mergeCell ref="Q9:Q10"/>
    <mergeCell ref="R9:R10"/>
    <mergeCell ref="P11:P12"/>
    <mergeCell ref="Q11:Q12"/>
    <mergeCell ref="R11:R12"/>
    <mergeCell ref="S11:S12"/>
    <mergeCell ref="A11:A12"/>
    <mergeCell ref="B11:B12"/>
    <mergeCell ref="E11:E12"/>
    <mergeCell ref="A13:A14"/>
    <mergeCell ref="B13:B14"/>
    <mergeCell ref="E13:E14"/>
    <mergeCell ref="G13:G14"/>
    <mergeCell ref="I13:I14"/>
    <mergeCell ref="K13:K14"/>
    <mergeCell ref="S13:S14"/>
    <mergeCell ref="L13:L14"/>
    <mergeCell ref="M13:M14"/>
    <mergeCell ref="O13:O14"/>
    <mergeCell ref="P13:P14"/>
    <mergeCell ref="Q13:Q14"/>
    <mergeCell ref="R13:R14"/>
    <mergeCell ref="G11:G12"/>
    <mergeCell ref="I11:I12"/>
    <mergeCell ref="K11:K12"/>
    <mergeCell ref="L11:L12"/>
    <mergeCell ref="S15:S16"/>
    <mergeCell ref="A17:A18"/>
    <mergeCell ref="B17:B18"/>
    <mergeCell ref="E17:E18"/>
    <mergeCell ref="G17:G18"/>
    <mergeCell ref="I17:I18"/>
    <mergeCell ref="K17:K18"/>
    <mergeCell ref="S17:S18"/>
    <mergeCell ref="L17:L18"/>
    <mergeCell ref="M17:M18"/>
    <mergeCell ref="O17:O18"/>
    <mergeCell ref="P17:P18"/>
    <mergeCell ref="Q17:Q18"/>
    <mergeCell ref="R17:R18"/>
    <mergeCell ref="A15:A16"/>
    <mergeCell ref="B15:B16"/>
    <mergeCell ref="E15:E16"/>
    <mergeCell ref="G15:G16"/>
    <mergeCell ref="I15:I16"/>
    <mergeCell ref="K15:K16"/>
    <mergeCell ref="P15:P16"/>
    <mergeCell ref="Q15:Q16"/>
    <mergeCell ref="R15:R16"/>
    <mergeCell ref="K23:K24"/>
    <mergeCell ref="L23:L24"/>
    <mergeCell ref="M23:M24"/>
    <mergeCell ref="O23:O24"/>
    <mergeCell ref="P19:P20"/>
    <mergeCell ref="Q19:Q20"/>
    <mergeCell ref="R19:R20"/>
    <mergeCell ref="L15:L16"/>
    <mergeCell ref="M15:M16"/>
    <mergeCell ref="O15:O16"/>
    <mergeCell ref="K19:K20"/>
    <mergeCell ref="L19:L20"/>
    <mergeCell ref="M19:M20"/>
    <mergeCell ref="O19:O20"/>
    <mergeCell ref="S19:S20"/>
    <mergeCell ref="A21:A22"/>
    <mergeCell ref="B21:B22"/>
    <mergeCell ref="E21:E22"/>
    <mergeCell ref="G21:G22"/>
    <mergeCell ref="I21:I22"/>
    <mergeCell ref="K21:K22"/>
    <mergeCell ref="S21:S22"/>
    <mergeCell ref="L21:L22"/>
    <mergeCell ref="M21:M22"/>
    <mergeCell ref="O21:O22"/>
    <mergeCell ref="P21:P22"/>
    <mergeCell ref="Q21:Q22"/>
    <mergeCell ref="R21:R22"/>
    <mergeCell ref="A19:A20"/>
    <mergeCell ref="B19:B20"/>
    <mergeCell ref="E19:E20"/>
    <mergeCell ref="G19:G20"/>
    <mergeCell ref="I19:I20"/>
    <mergeCell ref="M27:M28"/>
    <mergeCell ref="O27:O28"/>
    <mergeCell ref="P23:P24"/>
    <mergeCell ref="Q23:Q24"/>
    <mergeCell ref="R23:R24"/>
    <mergeCell ref="S23:S24"/>
    <mergeCell ref="A25:A26"/>
    <mergeCell ref="B25:B26"/>
    <mergeCell ref="E25:E26"/>
    <mergeCell ref="G25:G26"/>
    <mergeCell ref="I25:I26"/>
    <mergeCell ref="K25:K26"/>
    <mergeCell ref="S25:S26"/>
    <mergeCell ref="L25:L26"/>
    <mergeCell ref="M25:M26"/>
    <mergeCell ref="O25:O26"/>
    <mergeCell ref="P25:P26"/>
    <mergeCell ref="Q25:Q26"/>
    <mergeCell ref="R25:R26"/>
    <mergeCell ref="A23:A24"/>
    <mergeCell ref="B23:B24"/>
    <mergeCell ref="E23:E24"/>
    <mergeCell ref="G23:G24"/>
    <mergeCell ref="I23:I24"/>
    <mergeCell ref="P27:P28"/>
    <mergeCell ref="Q27:Q28"/>
    <mergeCell ref="R27:R28"/>
    <mergeCell ref="S27:S28"/>
    <mergeCell ref="A29:A30"/>
    <mergeCell ref="B29:B30"/>
    <mergeCell ref="E29:E30"/>
    <mergeCell ref="G29:G30"/>
    <mergeCell ref="I29:I30"/>
    <mergeCell ref="K29:K30"/>
    <mergeCell ref="S29:S30"/>
    <mergeCell ref="L29:L30"/>
    <mergeCell ref="M29:M30"/>
    <mergeCell ref="O29:O30"/>
    <mergeCell ref="P29:P30"/>
    <mergeCell ref="Q29:Q30"/>
    <mergeCell ref="R29:R30"/>
    <mergeCell ref="A27:A28"/>
    <mergeCell ref="B27:B28"/>
    <mergeCell ref="E27:E28"/>
    <mergeCell ref="G27:G28"/>
    <mergeCell ref="I27:I28"/>
    <mergeCell ref="K27:K28"/>
    <mergeCell ref="L27:L28"/>
    <mergeCell ref="S31:S32"/>
    <mergeCell ref="A33:A34"/>
    <mergeCell ref="B33:B34"/>
    <mergeCell ref="E33:E34"/>
    <mergeCell ref="G33:G34"/>
    <mergeCell ref="I33:I34"/>
    <mergeCell ref="K33:K34"/>
    <mergeCell ref="S33:S34"/>
    <mergeCell ref="L33:L34"/>
    <mergeCell ref="M33:M34"/>
    <mergeCell ref="O33:O34"/>
    <mergeCell ref="P33:P34"/>
    <mergeCell ref="Q33:Q34"/>
    <mergeCell ref="R33:R34"/>
    <mergeCell ref="A31:A32"/>
    <mergeCell ref="B31:B32"/>
    <mergeCell ref="E31:E32"/>
    <mergeCell ref="G31:G32"/>
    <mergeCell ref="I31:I32"/>
    <mergeCell ref="K31:K32"/>
    <mergeCell ref="L31:L32"/>
    <mergeCell ref="M31:M32"/>
    <mergeCell ref="O31:O32"/>
    <mergeCell ref="G35:G36"/>
    <mergeCell ref="I35:I36"/>
    <mergeCell ref="K35:K36"/>
    <mergeCell ref="L35:L36"/>
    <mergeCell ref="M35:M36"/>
    <mergeCell ref="O35:O36"/>
    <mergeCell ref="P31:P32"/>
    <mergeCell ref="Q31:Q32"/>
    <mergeCell ref="R31:R32"/>
    <mergeCell ref="K39:K40"/>
    <mergeCell ref="L39:L40"/>
    <mergeCell ref="M39:M40"/>
    <mergeCell ref="O39:O40"/>
    <mergeCell ref="P35:P36"/>
    <mergeCell ref="Q35:Q36"/>
    <mergeCell ref="R35:R36"/>
    <mergeCell ref="S35:S36"/>
    <mergeCell ref="A37:A38"/>
    <mergeCell ref="B37:B38"/>
    <mergeCell ref="E37:E38"/>
    <mergeCell ref="G37:G38"/>
    <mergeCell ref="I37:I38"/>
    <mergeCell ref="K37:K38"/>
    <mergeCell ref="S37:S38"/>
    <mergeCell ref="L37:L38"/>
    <mergeCell ref="M37:M38"/>
    <mergeCell ref="O37:O38"/>
    <mergeCell ref="P37:P38"/>
    <mergeCell ref="Q37:Q38"/>
    <mergeCell ref="R37:R38"/>
    <mergeCell ref="A35:A36"/>
    <mergeCell ref="B35:B36"/>
    <mergeCell ref="E35:E36"/>
    <mergeCell ref="M43:M44"/>
    <mergeCell ref="O43:O44"/>
    <mergeCell ref="P39:P40"/>
    <mergeCell ref="Q39:Q40"/>
    <mergeCell ref="R39:R40"/>
    <mergeCell ref="S39:S40"/>
    <mergeCell ref="A41:A42"/>
    <mergeCell ref="B41:B42"/>
    <mergeCell ref="E41:E42"/>
    <mergeCell ref="G41:G42"/>
    <mergeCell ref="I41:I42"/>
    <mergeCell ref="K41:K42"/>
    <mergeCell ref="S41:S42"/>
    <mergeCell ref="L41:L42"/>
    <mergeCell ref="M41:M42"/>
    <mergeCell ref="O41:O42"/>
    <mergeCell ref="P41:P42"/>
    <mergeCell ref="Q41:Q42"/>
    <mergeCell ref="R41:R42"/>
    <mergeCell ref="A39:A40"/>
    <mergeCell ref="B39:B40"/>
    <mergeCell ref="E39:E40"/>
    <mergeCell ref="G39:G40"/>
    <mergeCell ref="I39:I40"/>
    <mergeCell ref="P43:P44"/>
    <mergeCell ref="Q43:Q44"/>
    <mergeCell ref="R43:R44"/>
    <mergeCell ref="S43:S44"/>
    <mergeCell ref="A45:A46"/>
    <mergeCell ref="B45:B46"/>
    <mergeCell ref="E45:E46"/>
    <mergeCell ref="G45:G46"/>
    <mergeCell ref="I45:I46"/>
    <mergeCell ref="K45:K46"/>
    <mergeCell ref="S45:S46"/>
    <mergeCell ref="L45:L46"/>
    <mergeCell ref="M45:M46"/>
    <mergeCell ref="O45:O46"/>
    <mergeCell ref="P45:P46"/>
    <mergeCell ref="Q45:Q46"/>
    <mergeCell ref="R45:R46"/>
    <mergeCell ref="A43:A44"/>
    <mergeCell ref="B43:B44"/>
    <mergeCell ref="E43:E44"/>
    <mergeCell ref="G43:G44"/>
    <mergeCell ref="I43:I44"/>
    <mergeCell ref="K43:K44"/>
    <mergeCell ref="L43:L44"/>
    <mergeCell ref="P47:P48"/>
    <mergeCell ref="Q47:Q48"/>
    <mergeCell ref="R47:R48"/>
    <mergeCell ref="S47:S48"/>
    <mergeCell ref="A49:A50"/>
    <mergeCell ref="B49:B50"/>
    <mergeCell ref="E49:E50"/>
    <mergeCell ref="G49:G50"/>
    <mergeCell ref="I49:I50"/>
    <mergeCell ref="K49:K50"/>
    <mergeCell ref="A47:A48"/>
    <mergeCell ref="B47:B48"/>
    <mergeCell ref="E47:E48"/>
    <mergeCell ref="G47:G48"/>
    <mergeCell ref="I47:I48"/>
    <mergeCell ref="K47:K48"/>
    <mergeCell ref="L47:L48"/>
    <mergeCell ref="M47:M48"/>
    <mergeCell ref="O47:O48"/>
    <mergeCell ref="P51:P52"/>
    <mergeCell ref="Q51:Q52"/>
    <mergeCell ref="R51:R52"/>
    <mergeCell ref="S51:S52"/>
    <mergeCell ref="S49:S50"/>
    <mergeCell ref="A51:A52"/>
    <mergeCell ref="B51:B52"/>
    <mergeCell ref="E51:E52"/>
    <mergeCell ref="G51:G52"/>
    <mergeCell ref="I51:I52"/>
    <mergeCell ref="K51:K52"/>
    <mergeCell ref="L51:L52"/>
    <mergeCell ref="M51:M52"/>
    <mergeCell ref="O51:O52"/>
    <mergeCell ref="L49:L50"/>
    <mergeCell ref="M49:M50"/>
    <mergeCell ref="O49:O50"/>
    <mergeCell ref="P49:P50"/>
    <mergeCell ref="Q49:Q50"/>
    <mergeCell ref="R49:R5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F18573-3194-4838-BBE7-73C27AEA2A73}">
  <dimension ref="A1:T52"/>
  <sheetViews>
    <sheetView zoomScale="75" zoomScaleNormal="75" workbookViewId="0">
      <selection sqref="A1:S1"/>
    </sheetView>
  </sheetViews>
  <sheetFormatPr baseColWidth="10" defaultColWidth="11.42578125" defaultRowHeight="15" x14ac:dyDescent="0.25"/>
  <cols>
    <col min="1" max="1" width="8.28515625" style="1" customWidth="1"/>
    <col min="2" max="2" width="14.28515625" style="1" customWidth="1"/>
    <col min="3" max="3" width="22.85546875" style="1" customWidth="1"/>
    <col min="4" max="4" width="7.7109375" style="1" bestFit="1" customWidth="1"/>
    <col min="5" max="11" width="10.7109375" style="1" customWidth="1"/>
    <col min="12" max="12" width="11.42578125" style="7"/>
    <col min="13" max="13" width="15.7109375" style="5" customWidth="1"/>
    <col min="14" max="15" width="11.42578125" style="1"/>
    <col min="16" max="16" width="15.7109375" style="1" customWidth="1"/>
    <col min="17" max="18" width="11.42578125" style="1"/>
    <col min="19" max="19" width="15.7109375" style="1" customWidth="1"/>
    <col min="21" max="16384" width="11.42578125" style="1"/>
  </cols>
  <sheetData>
    <row r="1" spans="1:19" ht="23.25" x14ac:dyDescent="0.35">
      <c r="A1" s="24" t="s">
        <v>22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</row>
    <row r="2" spans="1:19" s="2" customFormat="1" ht="45" x14ac:dyDescent="0.25">
      <c r="A2" s="3" t="s">
        <v>1</v>
      </c>
      <c r="B2" s="9" t="s">
        <v>2</v>
      </c>
      <c r="C2" s="10" t="s">
        <v>3</v>
      </c>
      <c r="D2" s="10" t="s">
        <v>4</v>
      </c>
      <c r="E2" s="11" t="s">
        <v>5</v>
      </c>
      <c r="F2" s="10" t="s">
        <v>6</v>
      </c>
      <c r="G2" s="11" t="s">
        <v>7</v>
      </c>
      <c r="H2" s="10" t="s">
        <v>8</v>
      </c>
      <c r="I2" s="11" t="s">
        <v>9</v>
      </c>
      <c r="J2" s="10" t="s">
        <v>10</v>
      </c>
      <c r="K2" s="11" t="s">
        <v>11</v>
      </c>
      <c r="L2" s="6" t="s">
        <v>12</v>
      </c>
      <c r="M2" s="20" t="s">
        <v>13</v>
      </c>
      <c r="N2" s="18" t="s">
        <v>14</v>
      </c>
      <c r="O2" s="4" t="s">
        <v>15</v>
      </c>
      <c r="P2" s="21" t="s">
        <v>16</v>
      </c>
      <c r="Q2" s="6" t="s">
        <v>17</v>
      </c>
      <c r="R2" s="8" t="s">
        <v>18</v>
      </c>
      <c r="S2" s="20" t="s">
        <v>19</v>
      </c>
    </row>
    <row r="3" spans="1:19" ht="20.100000000000001" customHeight="1" x14ac:dyDescent="0.25">
      <c r="A3" s="34">
        <v>1</v>
      </c>
      <c r="B3" s="35" t="s">
        <v>27</v>
      </c>
      <c r="C3" s="12" t="s">
        <v>33</v>
      </c>
      <c r="D3" s="13">
        <v>100</v>
      </c>
      <c r="E3" s="44">
        <f>SUM(D3:D4)</f>
        <v>200</v>
      </c>
      <c r="F3" s="13">
        <v>100</v>
      </c>
      <c r="G3" s="44">
        <f>SUM(F3:F4)</f>
        <v>200</v>
      </c>
      <c r="H3" s="13">
        <v>100</v>
      </c>
      <c r="I3" s="44">
        <f>SUM(H3:H4)</f>
        <v>200</v>
      </c>
      <c r="J3" s="13">
        <v>63</v>
      </c>
      <c r="K3" s="44">
        <f>SUM(J3:J4)</f>
        <v>163</v>
      </c>
      <c r="L3" s="43">
        <f>SUM(K3,I3,G3,E3)</f>
        <v>763</v>
      </c>
      <c r="M3" s="32">
        <f>IF(OR(E3=0,G3=0,I3=0,K3=0),"",RANK(L3,$L$3:$L$32,0))</f>
        <v>4</v>
      </c>
      <c r="N3" s="19">
        <v>16.72</v>
      </c>
      <c r="O3" s="41">
        <f>IF(OR(N3="",N4=""),"",SUM(N3:N4))</f>
        <v>27.839999999999996</v>
      </c>
      <c r="P3" s="26">
        <f>IF(OR(E3="",G3="",I3="",K3="",N3="",N4=""),"",RANK(O3,$O$3:$O$32,1))</f>
        <v>7</v>
      </c>
      <c r="Q3" s="28">
        <f>IF(P3="","",IF(P3&lt;=5,200-(P3-1)*10,IF(AND(P3&lt;=10,P3&gt;5),180-(P3-1)*5,IF(AND(P3&lt;=15,P3&gt;10),153-(P3-1)*2,140-P3))))</f>
        <v>150</v>
      </c>
      <c r="R3" s="30">
        <f>IF(OR(M3="",P3=""),"",L3+Q3)</f>
        <v>913</v>
      </c>
      <c r="S3" s="32">
        <f>IF(OR(M3="",P3=""),"",RANK(R3,$R$3:$R$32,0))</f>
        <v>5</v>
      </c>
    </row>
    <row r="4" spans="1:19" ht="20.100000000000001" customHeight="1" thickBot="1" x14ac:dyDescent="0.3">
      <c r="A4" s="34"/>
      <c r="B4" s="36"/>
      <c r="C4" s="14" t="s">
        <v>34</v>
      </c>
      <c r="D4" s="15">
        <v>100</v>
      </c>
      <c r="E4" s="38"/>
      <c r="F4" s="15">
        <v>100</v>
      </c>
      <c r="G4" s="38"/>
      <c r="H4" s="15">
        <v>100</v>
      </c>
      <c r="I4" s="38"/>
      <c r="J4" s="15">
        <v>100</v>
      </c>
      <c r="K4" s="38"/>
      <c r="L4" s="40"/>
      <c r="M4" s="33"/>
      <c r="N4" s="19">
        <v>11.12</v>
      </c>
      <c r="O4" s="42"/>
      <c r="P4" s="27"/>
      <c r="Q4" s="29"/>
      <c r="R4" s="31"/>
      <c r="S4" s="33"/>
    </row>
    <row r="5" spans="1:19" ht="20.100000000000001" customHeight="1" x14ac:dyDescent="0.25">
      <c r="A5" s="34">
        <v>2</v>
      </c>
      <c r="B5" s="35"/>
      <c r="C5" s="16"/>
      <c r="D5" s="17"/>
      <c r="E5" s="37">
        <f>SUM(D5:D6)</f>
        <v>0</v>
      </c>
      <c r="F5" s="17"/>
      <c r="G5" s="37">
        <f>SUM(F5:F6)</f>
        <v>0</v>
      </c>
      <c r="H5" s="17"/>
      <c r="I5" s="37">
        <f>SUM(H5:H6)</f>
        <v>0</v>
      </c>
      <c r="J5" s="17"/>
      <c r="K5" s="37">
        <f>SUM(J5:J6)</f>
        <v>0</v>
      </c>
      <c r="L5" s="39">
        <f>SUM(K5,I5,G5,E5)</f>
        <v>0</v>
      </c>
      <c r="M5" s="32" t="str">
        <f t="shared" ref="M5" si="0">IF(OR(E5=0,G5=0,I5=0,K5=0),"",RANK(L5,$L$3:$L$32,0))</f>
        <v/>
      </c>
      <c r="N5" s="19"/>
      <c r="O5" s="41" t="str">
        <f t="shared" ref="O5" si="1">IF(OR(N5="",N6=""),"",SUM(N5:N6))</f>
        <v/>
      </c>
      <c r="P5" s="26" t="str">
        <f t="shared" ref="P5" si="2">IF(OR(E5="",G5="",I5="",K5="",N5="",N6=""),"",RANK(O5,$O$3:$O$32,1))</f>
        <v/>
      </c>
      <c r="Q5" s="28" t="str">
        <f t="shared" ref="Q5" si="3">IF(P5="","",IF(P5&lt;=5,200-(P5-1)*10,IF(AND(P5&lt;=10,P5&gt;5),180-(P5-1)*5,IF(AND(P5&lt;=15,P5&gt;10),153-(P5-1)*2,140-P5))))</f>
        <v/>
      </c>
      <c r="R5" s="30" t="str">
        <f t="shared" ref="R5" si="4">IF(OR(M5="",P5=""),"",L5+Q5)</f>
        <v/>
      </c>
      <c r="S5" s="32" t="str">
        <f t="shared" ref="S5" si="5">IF(OR(M5="",P5=""),"",RANK(R5,$R$3:$R$32,0))</f>
        <v/>
      </c>
    </row>
    <row r="6" spans="1:19" ht="20.100000000000001" customHeight="1" thickBot="1" x14ac:dyDescent="0.3">
      <c r="A6" s="34"/>
      <c r="B6" s="36"/>
      <c r="C6" s="14"/>
      <c r="D6" s="15"/>
      <c r="E6" s="38"/>
      <c r="F6" s="15"/>
      <c r="G6" s="38"/>
      <c r="H6" s="15"/>
      <c r="I6" s="38"/>
      <c r="J6" s="15"/>
      <c r="K6" s="38"/>
      <c r="L6" s="40"/>
      <c r="M6" s="33"/>
      <c r="N6" s="19"/>
      <c r="O6" s="42"/>
      <c r="P6" s="27"/>
      <c r="Q6" s="29"/>
      <c r="R6" s="31"/>
      <c r="S6" s="33"/>
    </row>
    <row r="7" spans="1:19" ht="20.100000000000001" customHeight="1" x14ac:dyDescent="0.25">
      <c r="A7" s="34">
        <v>3</v>
      </c>
      <c r="B7" s="35" t="s">
        <v>35</v>
      </c>
      <c r="C7" s="16" t="s">
        <v>96</v>
      </c>
      <c r="D7" s="17">
        <v>55</v>
      </c>
      <c r="E7" s="37">
        <f>SUM(D7:D8)</f>
        <v>111</v>
      </c>
      <c r="F7" s="17">
        <v>1</v>
      </c>
      <c r="G7" s="37">
        <f>SUM(F7:F8)</f>
        <v>81</v>
      </c>
      <c r="H7" s="17">
        <v>1</v>
      </c>
      <c r="I7" s="37">
        <f>SUM(H7:H8)</f>
        <v>59</v>
      </c>
      <c r="J7" s="17">
        <v>48</v>
      </c>
      <c r="K7" s="37">
        <f>SUM(J7:J8)</f>
        <v>99</v>
      </c>
      <c r="L7" s="39">
        <f>SUM(K7,I7,G7,E7)</f>
        <v>350</v>
      </c>
      <c r="M7" s="32">
        <f t="shared" ref="M7" si="6">IF(OR(E7=0,G7=0,I7=0,K7=0),"",RANK(L7,$L$3:$L$32,0))</f>
        <v>14</v>
      </c>
      <c r="N7" s="19">
        <v>24.94</v>
      </c>
      <c r="O7" s="41">
        <f t="shared" ref="O7" si="7">IF(OR(N7="",N8=""),"",SUM(N7:N8))</f>
        <v>57.379999999999995</v>
      </c>
      <c r="P7" s="26">
        <f t="shared" ref="P7" si="8">IF(OR(E7="",G7="",I7="",K7="",N7="",N8=""),"",RANK(O7,$O$3:$O$32,1))</f>
        <v>13</v>
      </c>
      <c r="Q7" s="28">
        <f t="shared" ref="Q7" si="9">IF(P7="","",IF(P7&lt;=5,200-(P7-1)*10,IF(AND(P7&lt;=10,P7&gt;5),180-(P7-1)*5,IF(AND(P7&lt;=15,P7&gt;10),153-(P7-1)*2,140-P7))))</f>
        <v>129</v>
      </c>
      <c r="R7" s="30">
        <f t="shared" ref="R7" si="10">IF(OR(M7="",P7=""),"",L7+Q7)</f>
        <v>479</v>
      </c>
      <c r="S7" s="32">
        <f t="shared" ref="S7" si="11">IF(OR(M7="",P7=""),"",RANK(R7,$R$3:$R$32,0))</f>
        <v>14</v>
      </c>
    </row>
    <row r="8" spans="1:19" ht="20.100000000000001" customHeight="1" thickBot="1" x14ac:dyDescent="0.3">
      <c r="A8" s="34"/>
      <c r="B8" s="36"/>
      <c r="C8" s="14" t="s">
        <v>97</v>
      </c>
      <c r="D8" s="15">
        <v>56</v>
      </c>
      <c r="E8" s="38"/>
      <c r="F8" s="15">
        <v>80</v>
      </c>
      <c r="G8" s="38"/>
      <c r="H8" s="15">
        <v>58</v>
      </c>
      <c r="I8" s="38"/>
      <c r="J8" s="15">
        <v>51</v>
      </c>
      <c r="K8" s="38"/>
      <c r="L8" s="40"/>
      <c r="M8" s="33"/>
      <c r="N8" s="19">
        <v>32.44</v>
      </c>
      <c r="O8" s="42"/>
      <c r="P8" s="27"/>
      <c r="Q8" s="29"/>
      <c r="R8" s="31"/>
      <c r="S8" s="33"/>
    </row>
    <row r="9" spans="1:19" ht="20.100000000000001" customHeight="1" x14ac:dyDescent="0.25">
      <c r="A9" s="34">
        <v>4</v>
      </c>
      <c r="B9" s="35" t="s">
        <v>37</v>
      </c>
      <c r="C9" s="16" t="s">
        <v>38</v>
      </c>
      <c r="D9" s="17">
        <v>100</v>
      </c>
      <c r="E9" s="37">
        <f>SUM(D9:D10)</f>
        <v>200</v>
      </c>
      <c r="F9" s="17">
        <v>100</v>
      </c>
      <c r="G9" s="37">
        <f>SUM(F9:F10)</f>
        <v>200</v>
      </c>
      <c r="H9" s="17">
        <v>100</v>
      </c>
      <c r="I9" s="37">
        <f>SUM(H9:H10)</f>
        <v>200</v>
      </c>
      <c r="J9" s="17">
        <v>63</v>
      </c>
      <c r="K9" s="37">
        <f>SUM(J9:J10)</f>
        <v>163</v>
      </c>
      <c r="L9" s="39">
        <f>SUM(K9,I9,G9,E9)</f>
        <v>763</v>
      </c>
      <c r="M9" s="32">
        <f t="shared" ref="M9" si="12">IF(OR(E9=0,G9=0,I9=0,K9=0),"",RANK(L9,$L$3:$L$32,0))</f>
        <v>4</v>
      </c>
      <c r="N9" s="19">
        <v>11.84</v>
      </c>
      <c r="O9" s="41">
        <f t="shared" ref="O9" si="13">IF(OR(N9="",N10=""),"",SUM(N9:N10))</f>
        <v>18.25</v>
      </c>
      <c r="P9" s="26">
        <f t="shared" ref="P9" si="14">IF(OR(E9="",G9="",I9="",K9="",N9="",N10=""),"",RANK(O9,$O$3:$O$32,1))</f>
        <v>3</v>
      </c>
      <c r="Q9" s="28">
        <f t="shared" ref="Q9" si="15">IF(P9="","",IF(P9&lt;=5,200-(P9-1)*10,IF(AND(P9&lt;=10,P9&gt;5),180-(P9-1)*5,IF(AND(P9&lt;=15,P9&gt;10),153-(P9-1)*2,140-P9))))</f>
        <v>180</v>
      </c>
      <c r="R9" s="30">
        <f t="shared" ref="R9" si="16">IF(OR(M9="",P9=""),"",L9+Q9)</f>
        <v>943</v>
      </c>
      <c r="S9" s="32">
        <f t="shared" ref="S9" si="17">IF(OR(M9="",P9=""),"",RANK(R9,$R$3:$R$32,0))</f>
        <v>3</v>
      </c>
    </row>
    <row r="10" spans="1:19" ht="20.100000000000001" customHeight="1" thickBot="1" x14ac:dyDescent="0.3">
      <c r="A10" s="34"/>
      <c r="B10" s="36"/>
      <c r="C10" s="14" t="s">
        <v>39</v>
      </c>
      <c r="D10" s="15">
        <v>100</v>
      </c>
      <c r="E10" s="38"/>
      <c r="F10" s="15">
        <v>100</v>
      </c>
      <c r="G10" s="38"/>
      <c r="H10" s="15">
        <v>100</v>
      </c>
      <c r="I10" s="38"/>
      <c r="J10" s="15">
        <v>100</v>
      </c>
      <c r="K10" s="38"/>
      <c r="L10" s="40"/>
      <c r="M10" s="33"/>
      <c r="N10" s="19">
        <v>6.41</v>
      </c>
      <c r="O10" s="42"/>
      <c r="P10" s="27"/>
      <c r="Q10" s="29"/>
      <c r="R10" s="31"/>
      <c r="S10" s="33"/>
    </row>
    <row r="11" spans="1:19" ht="20.100000000000001" customHeight="1" x14ac:dyDescent="0.25">
      <c r="A11" s="34">
        <v>5</v>
      </c>
      <c r="B11" s="35" t="s">
        <v>40</v>
      </c>
      <c r="C11" s="16" t="s">
        <v>41</v>
      </c>
      <c r="D11" s="17">
        <v>56</v>
      </c>
      <c r="E11" s="37">
        <f>SUM(D11:D12)</f>
        <v>131</v>
      </c>
      <c r="F11" s="17">
        <v>46</v>
      </c>
      <c r="G11" s="37">
        <f>SUM(F11:F12)</f>
        <v>131</v>
      </c>
      <c r="H11" s="17">
        <v>49</v>
      </c>
      <c r="I11" s="37">
        <f>SUM(H11:H12)</f>
        <v>97</v>
      </c>
      <c r="J11" s="17">
        <v>51</v>
      </c>
      <c r="K11" s="37">
        <f>SUM(J11:J12)</f>
        <v>102</v>
      </c>
      <c r="L11" s="39">
        <f>SUM(K11,I11,G11,E11)</f>
        <v>461</v>
      </c>
      <c r="M11" s="32">
        <f t="shared" ref="M11" si="18">IF(OR(E11=0,G11=0,I11=0,K11=0),"",RANK(L11,$L$3:$L$32,0))</f>
        <v>13</v>
      </c>
      <c r="N11" s="19">
        <v>35.35</v>
      </c>
      <c r="O11" s="41">
        <f t="shared" ref="O11" si="19">IF(OR(N11="",N12=""),"",SUM(N11:N12))</f>
        <v>59.760000000000005</v>
      </c>
      <c r="P11" s="26">
        <f t="shared" ref="P11" si="20">IF(OR(E11="",G11="",I11="",K11="",N11="",N12=""),"",RANK(O11,$O$3:$O$32,1))</f>
        <v>14</v>
      </c>
      <c r="Q11" s="28">
        <f t="shared" ref="Q11" si="21">IF(P11="","",IF(P11&lt;=5,200-(P11-1)*10,IF(AND(P11&lt;=10,P11&gt;5),180-(P11-1)*5,IF(AND(P11&lt;=15,P11&gt;10),153-(P11-1)*2,140-P11))))</f>
        <v>127</v>
      </c>
      <c r="R11" s="30">
        <f t="shared" ref="R11" si="22">IF(OR(M11="",P11=""),"",L11+Q11)</f>
        <v>588</v>
      </c>
      <c r="S11" s="32">
        <f t="shared" ref="S11" si="23">IF(OR(M11="",P11=""),"",RANK(R11,$R$3:$R$32,0))</f>
        <v>13</v>
      </c>
    </row>
    <row r="12" spans="1:19" ht="20.100000000000001" customHeight="1" thickBot="1" x14ac:dyDescent="0.3">
      <c r="A12" s="34"/>
      <c r="B12" s="36"/>
      <c r="C12" s="14" t="s">
        <v>42</v>
      </c>
      <c r="D12" s="15">
        <v>75</v>
      </c>
      <c r="E12" s="38"/>
      <c r="F12" s="15">
        <v>85</v>
      </c>
      <c r="G12" s="38"/>
      <c r="H12" s="15">
        <v>48</v>
      </c>
      <c r="I12" s="38"/>
      <c r="J12" s="15">
        <v>51</v>
      </c>
      <c r="K12" s="38"/>
      <c r="L12" s="40"/>
      <c r="M12" s="33"/>
      <c r="N12" s="19">
        <v>24.41</v>
      </c>
      <c r="O12" s="42"/>
      <c r="P12" s="27"/>
      <c r="Q12" s="29"/>
      <c r="R12" s="31"/>
      <c r="S12" s="33"/>
    </row>
    <row r="13" spans="1:19" ht="20.100000000000001" customHeight="1" x14ac:dyDescent="0.25">
      <c r="A13" s="34">
        <v>6</v>
      </c>
      <c r="B13" s="35" t="s">
        <v>43</v>
      </c>
      <c r="C13" s="16" t="s">
        <v>44</v>
      </c>
      <c r="D13" s="17">
        <v>100</v>
      </c>
      <c r="E13" s="37">
        <f>SUM(D13:D14)</f>
        <v>200</v>
      </c>
      <c r="F13" s="17">
        <v>100</v>
      </c>
      <c r="G13" s="37">
        <f>SUM(F13:F14)</f>
        <v>200</v>
      </c>
      <c r="H13" s="17">
        <v>100</v>
      </c>
      <c r="I13" s="37">
        <f>SUM(H13:H14)</f>
        <v>200</v>
      </c>
      <c r="J13" s="17">
        <v>54</v>
      </c>
      <c r="K13" s="37">
        <f>SUM(J13:J14)</f>
        <v>105</v>
      </c>
      <c r="L13" s="39">
        <f>SUM(K13,I13,G13,E13)</f>
        <v>705</v>
      </c>
      <c r="M13" s="32">
        <f t="shared" ref="M13" si="24">IF(OR(E13=0,G13=0,I13=0,K13=0),"",RANK(L13,$L$3:$L$32,0))</f>
        <v>8</v>
      </c>
      <c r="N13" s="19">
        <v>15.94</v>
      </c>
      <c r="O13" s="41">
        <f t="shared" ref="O13" si="25">IF(OR(N13="",N14=""),"",SUM(N13:N14))</f>
        <v>36.82</v>
      </c>
      <c r="P13" s="26">
        <f t="shared" ref="P13" si="26">IF(OR(E13="",G13="",I13="",K13="",N13="",N14=""),"",RANK(O13,$O$3:$O$32,1))</f>
        <v>10</v>
      </c>
      <c r="Q13" s="28">
        <f t="shared" ref="Q13" si="27">IF(P13="","",IF(P13&lt;=5,200-(P13-1)*10,IF(AND(P13&lt;=10,P13&gt;5),180-(P13-1)*5,IF(AND(P13&lt;=15,P13&gt;10),153-(P13-1)*2,140-P13))))</f>
        <v>135</v>
      </c>
      <c r="R13" s="30">
        <f t="shared" ref="R13" si="28">IF(OR(M13="",P13=""),"",L13+Q13)</f>
        <v>840</v>
      </c>
      <c r="S13" s="32">
        <f t="shared" ref="S13" si="29">IF(OR(M13="",P13=""),"",RANK(R13,$R$3:$R$32,0))</f>
        <v>9</v>
      </c>
    </row>
    <row r="14" spans="1:19" ht="20.100000000000001" customHeight="1" thickBot="1" x14ac:dyDescent="0.3">
      <c r="A14" s="34"/>
      <c r="B14" s="36"/>
      <c r="C14" s="14" t="s">
        <v>45</v>
      </c>
      <c r="D14" s="15">
        <v>100</v>
      </c>
      <c r="E14" s="38"/>
      <c r="F14" s="15">
        <v>100</v>
      </c>
      <c r="G14" s="38"/>
      <c r="H14" s="15">
        <v>100</v>
      </c>
      <c r="I14" s="38"/>
      <c r="J14" s="15">
        <v>51</v>
      </c>
      <c r="K14" s="38"/>
      <c r="L14" s="40"/>
      <c r="M14" s="33"/>
      <c r="N14" s="19">
        <v>20.88</v>
      </c>
      <c r="O14" s="42"/>
      <c r="P14" s="27"/>
      <c r="Q14" s="29"/>
      <c r="R14" s="31"/>
      <c r="S14" s="33"/>
    </row>
    <row r="15" spans="1:19" ht="20.100000000000001" customHeight="1" x14ac:dyDescent="0.25">
      <c r="A15" s="34">
        <v>7</v>
      </c>
      <c r="B15" s="35" t="s">
        <v>27</v>
      </c>
      <c r="C15" s="16" t="s">
        <v>46</v>
      </c>
      <c r="D15" s="17">
        <v>100</v>
      </c>
      <c r="E15" s="37">
        <f>SUM(D15:D16)</f>
        <v>200</v>
      </c>
      <c r="F15" s="17">
        <v>100</v>
      </c>
      <c r="G15" s="37">
        <f>SUM(F15:F16)</f>
        <v>200</v>
      </c>
      <c r="H15" s="17">
        <v>100</v>
      </c>
      <c r="I15" s="37">
        <f>SUM(H15:H16)</f>
        <v>200</v>
      </c>
      <c r="J15" s="17">
        <v>75</v>
      </c>
      <c r="K15" s="37">
        <f>SUM(J15:J16)</f>
        <v>175</v>
      </c>
      <c r="L15" s="39">
        <f>SUM(K15,I15,G15,E15)</f>
        <v>775</v>
      </c>
      <c r="M15" s="32">
        <f t="shared" ref="M15" si="30">IF(OR(E15=0,G15=0,I15=0,K15=0),"",RANK(L15,$L$3:$L$32,0))</f>
        <v>2</v>
      </c>
      <c r="N15" s="19">
        <v>10.18</v>
      </c>
      <c r="O15" s="41">
        <f t="shared" ref="O15" si="31">IF(OR(N15="",N16=""),"",SUM(N15:N16))</f>
        <v>18.84</v>
      </c>
      <c r="P15" s="26">
        <f t="shared" ref="P15" si="32">IF(OR(E15="",G15="",I15="",K15="",N15="",N16=""),"",RANK(O15,$O$3:$O$32,1))</f>
        <v>4</v>
      </c>
      <c r="Q15" s="28">
        <f t="shared" ref="Q15" si="33">IF(P15="","",IF(P15&lt;=5,200-(P15-1)*10,IF(AND(P15&lt;=10,P15&gt;5),180-(P15-1)*5,IF(AND(P15&lt;=15,P15&gt;10),153-(P15-1)*2,140-P15))))</f>
        <v>170</v>
      </c>
      <c r="R15" s="30">
        <f t="shared" ref="R15" si="34">IF(OR(M15="",P15=""),"",L15+Q15)</f>
        <v>945</v>
      </c>
      <c r="S15" s="32">
        <f t="shared" ref="S15" si="35">IF(OR(M15="",P15=""),"",RANK(R15,$R$3:$R$32,0))</f>
        <v>2</v>
      </c>
    </row>
    <row r="16" spans="1:19" ht="20.100000000000001" customHeight="1" thickBot="1" x14ac:dyDescent="0.3">
      <c r="A16" s="34"/>
      <c r="B16" s="36"/>
      <c r="C16" s="14" t="s">
        <v>47</v>
      </c>
      <c r="D16" s="15">
        <v>100</v>
      </c>
      <c r="E16" s="38"/>
      <c r="F16" s="15">
        <v>100</v>
      </c>
      <c r="G16" s="38"/>
      <c r="H16" s="15">
        <v>100</v>
      </c>
      <c r="I16" s="38"/>
      <c r="J16" s="15">
        <v>100</v>
      </c>
      <c r="K16" s="38"/>
      <c r="L16" s="40"/>
      <c r="M16" s="33"/>
      <c r="N16" s="19">
        <v>8.66</v>
      </c>
      <c r="O16" s="42"/>
      <c r="P16" s="27"/>
      <c r="Q16" s="29"/>
      <c r="R16" s="31"/>
      <c r="S16" s="33"/>
    </row>
    <row r="17" spans="1:19" ht="20.100000000000001" customHeight="1" x14ac:dyDescent="0.25">
      <c r="A17" s="34">
        <v>8</v>
      </c>
      <c r="B17" s="1" t="s">
        <v>105</v>
      </c>
      <c r="C17" s="45" t="s">
        <v>103</v>
      </c>
      <c r="D17" s="17">
        <v>100</v>
      </c>
      <c r="E17" s="37">
        <f>SUM(D17:D18)</f>
        <v>200</v>
      </c>
      <c r="F17" s="17">
        <v>100</v>
      </c>
      <c r="G17" s="37">
        <f>SUM(F17:F18)</f>
        <v>200</v>
      </c>
      <c r="H17" s="17">
        <v>70</v>
      </c>
      <c r="I17" s="37">
        <f>SUM(H17:H18)</f>
        <v>170</v>
      </c>
      <c r="J17" s="17">
        <v>51</v>
      </c>
      <c r="K17" s="37">
        <f>SUM(J17:J18)</f>
        <v>151</v>
      </c>
      <c r="L17" s="39">
        <f>SUM(K17,I17,G17,E17)</f>
        <v>721</v>
      </c>
      <c r="M17" s="32">
        <f t="shared" ref="M17" si="36">IF(OR(E17=0,G17=0,I17=0,K17=0),"",RANK(L17,$L$3:$L$32,0))</f>
        <v>7</v>
      </c>
      <c r="N17" s="19">
        <v>15</v>
      </c>
      <c r="O17" s="41">
        <f t="shared" ref="O17" si="37">IF(OR(N17="",N18=""),"",SUM(N17:N18))</f>
        <v>31.03</v>
      </c>
      <c r="P17" s="26">
        <f t="shared" ref="P17" si="38">IF(OR(E17="",G17="",I17="",K17="",N17="",N18=""),"",RANK(O17,$O$3:$O$32,1))</f>
        <v>9</v>
      </c>
      <c r="Q17" s="28">
        <f t="shared" ref="Q17" si="39">IF(P17="","",IF(P17&lt;=5,200-(P17-1)*10,IF(AND(P17&lt;=10,P17&gt;5),180-(P17-1)*5,IF(AND(P17&lt;=15,P17&gt;10),153-(P17-1)*2,140-P17))))</f>
        <v>140</v>
      </c>
      <c r="R17" s="30">
        <f t="shared" ref="R17" si="40">IF(OR(M17="",P17=""),"",L17+Q17)</f>
        <v>861</v>
      </c>
      <c r="S17" s="32">
        <f t="shared" ref="S17" si="41">IF(OR(M17="",P17=""),"",RANK(R17,$R$3:$R$32,0))</f>
        <v>8</v>
      </c>
    </row>
    <row r="18" spans="1:19" ht="20.100000000000001" customHeight="1" thickBot="1" x14ac:dyDescent="0.3">
      <c r="A18" s="34"/>
      <c r="C18" s="45" t="s">
        <v>104</v>
      </c>
      <c r="D18" s="15">
        <v>100</v>
      </c>
      <c r="E18" s="38"/>
      <c r="F18" s="15">
        <v>100</v>
      </c>
      <c r="G18" s="38"/>
      <c r="H18" s="15">
        <v>100</v>
      </c>
      <c r="I18" s="38"/>
      <c r="J18" s="15">
        <v>100</v>
      </c>
      <c r="K18" s="38"/>
      <c r="L18" s="40"/>
      <c r="M18" s="33"/>
      <c r="N18" s="19">
        <v>16.03</v>
      </c>
      <c r="O18" s="42"/>
      <c r="P18" s="27"/>
      <c r="Q18" s="29"/>
      <c r="R18" s="31"/>
      <c r="S18" s="33"/>
    </row>
    <row r="19" spans="1:19" ht="20.100000000000001" customHeight="1" x14ac:dyDescent="0.25">
      <c r="A19" s="34">
        <v>9</v>
      </c>
      <c r="B19" s="35" t="s">
        <v>30</v>
      </c>
      <c r="C19" s="16" t="s">
        <v>49</v>
      </c>
      <c r="D19" s="17">
        <v>100</v>
      </c>
      <c r="E19" s="37">
        <f>SUM(D19:D20)</f>
        <v>200</v>
      </c>
      <c r="F19" s="17">
        <v>100</v>
      </c>
      <c r="G19" s="37">
        <f>SUM(F19:F20)</f>
        <v>200</v>
      </c>
      <c r="H19" s="17">
        <v>100</v>
      </c>
      <c r="I19" s="37">
        <f>SUM(H19:H20)</f>
        <v>200</v>
      </c>
      <c r="J19" s="17">
        <v>63</v>
      </c>
      <c r="K19" s="37">
        <f>SUM(J19:J20)</f>
        <v>130</v>
      </c>
      <c r="L19" s="39">
        <f>SUM(K19,I19,G19,E19)</f>
        <v>730</v>
      </c>
      <c r="M19" s="32">
        <f t="shared" ref="M19" si="42">IF(OR(E19=0,G19=0,I19=0,K19=0),"",RANK(L19,$L$3:$L$32,0))</f>
        <v>6</v>
      </c>
      <c r="N19" s="19">
        <v>13.44</v>
      </c>
      <c r="O19" s="41">
        <f t="shared" ref="O19" si="43">IF(OR(N19="",N20=""),"",SUM(N19:N20))</f>
        <v>26.66</v>
      </c>
      <c r="P19" s="26">
        <f t="shared" ref="P19" si="44">IF(OR(E19="",G19="",I19="",K19="",N19="",N20=""),"",RANK(O19,$O$3:$O$32,1))</f>
        <v>6</v>
      </c>
      <c r="Q19" s="28">
        <f t="shared" ref="Q19" si="45">IF(P19="","",IF(P19&lt;=5,200-(P19-1)*10,IF(AND(P19&lt;=10,P19&gt;5),180-(P19-1)*5,IF(AND(P19&lt;=15,P19&gt;10),153-(P19-1)*2,140-P19))))</f>
        <v>155</v>
      </c>
      <c r="R19" s="30">
        <f t="shared" ref="R19" si="46">IF(OR(M19="",P19=""),"",L19+Q19)</f>
        <v>885</v>
      </c>
      <c r="S19" s="32">
        <f t="shared" ref="S19" si="47">IF(OR(M19="",P19=""),"",RANK(R19,$R$3:$R$32,0))</f>
        <v>7</v>
      </c>
    </row>
    <row r="20" spans="1:19" ht="20.100000000000001" customHeight="1" thickBot="1" x14ac:dyDescent="0.3">
      <c r="A20" s="34"/>
      <c r="B20" s="36"/>
      <c r="C20" s="14" t="s">
        <v>50</v>
      </c>
      <c r="D20" s="15">
        <v>100</v>
      </c>
      <c r="E20" s="38"/>
      <c r="F20" s="15">
        <v>100</v>
      </c>
      <c r="G20" s="38"/>
      <c r="H20" s="15">
        <v>100</v>
      </c>
      <c r="I20" s="38"/>
      <c r="J20" s="15">
        <v>67</v>
      </c>
      <c r="K20" s="38"/>
      <c r="L20" s="40"/>
      <c r="M20" s="33"/>
      <c r="N20" s="19">
        <v>13.22</v>
      </c>
      <c r="O20" s="42"/>
      <c r="P20" s="27"/>
      <c r="Q20" s="29"/>
      <c r="R20" s="31"/>
      <c r="S20" s="33"/>
    </row>
    <row r="21" spans="1:19" ht="20.100000000000001" customHeight="1" x14ac:dyDescent="0.25">
      <c r="A21" s="34">
        <v>10</v>
      </c>
      <c r="B21" s="35" t="s">
        <v>43</v>
      </c>
      <c r="C21" s="16" t="s">
        <v>51</v>
      </c>
      <c r="D21" s="17">
        <v>100</v>
      </c>
      <c r="E21" s="37">
        <f>SUM(D21:D22)</f>
        <v>200</v>
      </c>
      <c r="F21" s="17">
        <v>100</v>
      </c>
      <c r="G21" s="37">
        <f>SUM(F21:F22)</f>
        <v>200</v>
      </c>
      <c r="H21" s="17">
        <v>100</v>
      </c>
      <c r="I21" s="37">
        <f>SUM(H21:H22)</f>
        <v>170</v>
      </c>
      <c r="J21" s="17">
        <v>63</v>
      </c>
      <c r="K21" s="37">
        <f>SUM(J21:J22)</f>
        <v>114</v>
      </c>
      <c r="L21" s="39">
        <f>SUM(K21,I21,G21,E21)</f>
        <v>684</v>
      </c>
      <c r="M21" s="32">
        <f t="shared" ref="M21" si="48">IF(OR(E21=0,G21=0,I21=0,K21=0),"",RANK(L21,$L$3:$L$32,0))</f>
        <v>10</v>
      </c>
      <c r="N21" s="19">
        <v>13.72</v>
      </c>
      <c r="O21" s="41">
        <f t="shared" ref="O21" si="49">IF(OR(N21="",N22=""),"",SUM(N21:N22))</f>
        <v>29.47</v>
      </c>
      <c r="P21" s="26">
        <f t="shared" ref="P21" si="50">IF(OR(E21="",G21="",I21="",K21="",N21="",N22=""),"",RANK(O21,$O$3:$O$32,1))</f>
        <v>8</v>
      </c>
      <c r="Q21" s="28">
        <f t="shared" ref="Q21" si="51">IF(P21="","",IF(P21&lt;=5,200-(P21-1)*10,IF(AND(P21&lt;=10,P21&gt;5),180-(P21-1)*5,IF(AND(P21&lt;=15,P21&gt;10),153-(P21-1)*2,140-P21))))</f>
        <v>145</v>
      </c>
      <c r="R21" s="30">
        <f t="shared" ref="R21" si="52">IF(OR(M21="",P21=""),"",L21+Q21)</f>
        <v>829</v>
      </c>
      <c r="S21" s="32">
        <f t="shared" ref="S21" si="53">IF(OR(M21="",P21=""),"",RANK(R21,$R$3:$R$32,0))</f>
        <v>10</v>
      </c>
    </row>
    <row r="22" spans="1:19" ht="20.100000000000001" customHeight="1" thickBot="1" x14ac:dyDescent="0.3">
      <c r="A22" s="34"/>
      <c r="B22" s="36"/>
      <c r="C22" s="14" t="s">
        <v>52</v>
      </c>
      <c r="D22" s="15">
        <v>100</v>
      </c>
      <c r="E22" s="38"/>
      <c r="F22" s="15">
        <v>100</v>
      </c>
      <c r="G22" s="38"/>
      <c r="H22" s="15">
        <v>70</v>
      </c>
      <c r="I22" s="38"/>
      <c r="J22" s="15">
        <v>51</v>
      </c>
      <c r="K22" s="38"/>
      <c r="L22" s="40"/>
      <c r="M22" s="33"/>
      <c r="N22" s="19">
        <v>15.75</v>
      </c>
      <c r="O22" s="42"/>
      <c r="P22" s="27"/>
      <c r="Q22" s="29"/>
      <c r="R22" s="31"/>
      <c r="S22" s="33"/>
    </row>
    <row r="23" spans="1:19" ht="20.100000000000001" customHeight="1" x14ac:dyDescent="0.25">
      <c r="A23" s="34">
        <v>11</v>
      </c>
      <c r="B23" s="35" t="s">
        <v>35</v>
      </c>
      <c r="C23" s="16" t="s">
        <v>36</v>
      </c>
      <c r="D23" s="17">
        <v>100</v>
      </c>
      <c r="E23" s="37">
        <f>SUM(D23:D24)</f>
        <v>157</v>
      </c>
      <c r="F23" s="17">
        <v>100</v>
      </c>
      <c r="G23" s="37">
        <f>SUM(F23:F24)</f>
        <v>200</v>
      </c>
      <c r="H23" s="17">
        <v>70</v>
      </c>
      <c r="I23" s="37">
        <f>SUM(H23:H24)</f>
        <v>140</v>
      </c>
      <c r="J23" s="17">
        <v>51</v>
      </c>
      <c r="K23" s="37">
        <f>SUM(J23:J24)</f>
        <v>102</v>
      </c>
      <c r="L23" s="39">
        <f>SUM(K23,I23,G23,E23)</f>
        <v>599</v>
      </c>
      <c r="M23" s="32">
        <f t="shared" ref="M23" si="54">IF(OR(E23=0,G23=0,I23=0,K23=0),"",RANK(L23,$L$3:$L$32,0))</f>
        <v>12</v>
      </c>
      <c r="N23" s="19">
        <v>25.75</v>
      </c>
      <c r="O23" s="41">
        <f t="shared" ref="O23" si="55">IF(OR(N23="",N24=""),"",SUM(N23:N24))</f>
        <v>47.35</v>
      </c>
      <c r="P23" s="26">
        <f t="shared" ref="P23" si="56">IF(OR(E23="",G23="",I23="",K23="",N23="",N24=""),"",RANK(O23,$O$3:$O$32,1))</f>
        <v>12</v>
      </c>
      <c r="Q23" s="28">
        <f t="shared" ref="Q23" si="57">IF(P23="","",IF(P23&lt;=5,200-(P23-1)*10,IF(AND(P23&lt;=10,P23&gt;5),180-(P23-1)*5,IF(AND(P23&lt;=15,P23&gt;10),153-(P23-1)*2,140-P23))))</f>
        <v>131</v>
      </c>
      <c r="R23" s="30">
        <f t="shared" ref="R23" si="58">IF(OR(M23="",P23=""),"",L23+Q23)</f>
        <v>730</v>
      </c>
      <c r="S23" s="32">
        <f t="shared" ref="S23" si="59">IF(OR(M23="",P23=""),"",RANK(R23,$R$3:$R$32,0))</f>
        <v>12</v>
      </c>
    </row>
    <row r="24" spans="1:19" ht="20.100000000000001" customHeight="1" thickBot="1" x14ac:dyDescent="0.3">
      <c r="A24" s="34"/>
      <c r="B24" s="36"/>
      <c r="C24" s="14" t="s">
        <v>98</v>
      </c>
      <c r="D24" s="15">
        <v>57</v>
      </c>
      <c r="E24" s="38"/>
      <c r="F24" s="15">
        <v>100</v>
      </c>
      <c r="G24" s="38"/>
      <c r="H24" s="15">
        <v>70</v>
      </c>
      <c r="I24" s="38"/>
      <c r="J24" s="15">
        <v>51</v>
      </c>
      <c r="K24" s="38"/>
      <c r="L24" s="40"/>
      <c r="M24" s="33"/>
      <c r="N24" s="19">
        <v>21.6</v>
      </c>
      <c r="O24" s="42"/>
      <c r="P24" s="27"/>
      <c r="Q24" s="29"/>
      <c r="R24" s="31"/>
      <c r="S24" s="33"/>
    </row>
    <row r="25" spans="1:19" ht="20.100000000000001" customHeight="1" x14ac:dyDescent="0.25">
      <c r="A25" s="34">
        <v>12</v>
      </c>
      <c r="B25" s="35" t="s">
        <v>30</v>
      </c>
      <c r="C25" s="16" t="s">
        <v>54</v>
      </c>
      <c r="D25" s="17">
        <v>100</v>
      </c>
      <c r="E25" s="37">
        <f>SUM(D25:D26)</f>
        <v>200</v>
      </c>
      <c r="F25" s="17">
        <v>100</v>
      </c>
      <c r="G25" s="37">
        <f>SUM(F25:F26)</f>
        <v>200</v>
      </c>
      <c r="H25" s="17">
        <v>75</v>
      </c>
      <c r="I25" s="37">
        <f>SUM(H25:H26)</f>
        <v>175</v>
      </c>
      <c r="J25" s="17">
        <v>60</v>
      </c>
      <c r="K25" s="37">
        <f>SUM(J25:J26)</f>
        <v>114</v>
      </c>
      <c r="L25" s="39">
        <f>SUM(K25,I25,G25,E25)</f>
        <v>689</v>
      </c>
      <c r="M25" s="32">
        <f t="shared" ref="M25" si="60">IF(OR(E25=0,G25=0,I25=0,K25=0),"",RANK(L25,$L$3:$L$32,0))</f>
        <v>9</v>
      </c>
      <c r="N25" s="19">
        <v>14.75</v>
      </c>
      <c r="O25" s="41">
        <f t="shared" ref="O25" si="61">IF(OR(N25="",N26=""),"",SUM(N25:N26))</f>
        <v>14.75</v>
      </c>
      <c r="P25" s="26">
        <f t="shared" ref="P25" si="62">IF(OR(E25="",G25="",I25="",K25="",N25="",N26=""),"",RANK(O25,$O$3:$O$32,1))</f>
        <v>1</v>
      </c>
      <c r="Q25" s="28">
        <f t="shared" ref="Q25" si="63">IF(P25="","",IF(P25&lt;=5,200-(P25-1)*10,IF(AND(P25&lt;=10,P25&gt;5),180-(P25-1)*5,IF(AND(P25&lt;=15,P25&gt;10),153-(P25-1)*2,140-P25))))</f>
        <v>200</v>
      </c>
      <c r="R25" s="30">
        <f t="shared" ref="R25" si="64">IF(OR(M25="",P25=""),"",L25+Q25)</f>
        <v>889</v>
      </c>
      <c r="S25" s="32">
        <f t="shared" ref="S25" si="65">IF(OR(M25="",P25=""),"",RANK(R25,$R$3:$R$32,0))</f>
        <v>6</v>
      </c>
    </row>
    <row r="26" spans="1:19" ht="20.100000000000001" customHeight="1" thickBot="1" x14ac:dyDescent="0.3">
      <c r="A26" s="34"/>
      <c r="B26" s="36"/>
      <c r="C26" s="14" t="s">
        <v>55</v>
      </c>
      <c r="D26" s="15">
        <v>100</v>
      </c>
      <c r="E26" s="38"/>
      <c r="F26" s="15">
        <v>100</v>
      </c>
      <c r="G26" s="38"/>
      <c r="H26" s="15">
        <v>100</v>
      </c>
      <c r="I26" s="38"/>
      <c r="J26" s="15">
        <v>54</v>
      </c>
      <c r="K26" s="38"/>
      <c r="L26" s="40"/>
      <c r="M26" s="33"/>
      <c r="N26" s="19" t="s">
        <v>102</v>
      </c>
      <c r="O26" s="42"/>
      <c r="P26" s="27"/>
      <c r="Q26" s="29"/>
      <c r="R26" s="31"/>
      <c r="S26" s="33"/>
    </row>
    <row r="27" spans="1:19" ht="20.100000000000001" customHeight="1" x14ac:dyDescent="0.25">
      <c r="A27" s="34">
        <v>13</v>
      </c>
      <c r="B27" s="35" t="s">
        <v>100</v>
      </c>
      <c r="C27" s="16" t="s">
        <v>99</v>
      </c>
      <c r="D27" s="17">
        <v>100</v>
      </c>
      <c r="E27" s="37">
        <f>SUM(D27:D28)</f>
        <v>200</v>
      </c>
      <c r="F27" s="17">
        <v>100</v>
      </c>
      <c r="G27" s="37">
        <f>SUM(F27:F28)</f>
        <v>200</v>
      </c>
      <c r="H27" s="17">
        <v>70</v>
      </c>
      <c r="I27" s="37">
        <f>SUM(H27:H28)</f>
        <v>170</v>
      </c>
      <c r="J27" s="17">
        <v>51</v>
      </c>
      <c r="K27" s="37">
        <f>SUM(J27:J28)</f>
        <v>105</v>
      </c>
      <c r="L27" s="39">
        <f>SUM(K27,I27,G27,E27)</f>
        <v>675</v>
      </c>
      <c r="M27" s="32">
        <f t="shared" ref="M27" si="66">IF(OR(E27=0,G27=0,I27=0,K27=0),"",RANK(L27,$L$3:$L$32,0))</f>
        <v>11</v>
      </c>
      <c r="N27" s="19">
        <v>20.71</v>
      </c>
      <c r="O27" s="41">
        <f t="shared" ref="O27" si="67">IF(OR(N27="",N28=""),"",SUM(N27:N28))</f>
        <v>37.370000000000005</v>
      </c>
      <c r="P27" s="26">
        <f t="shared" ref="P27" si="68">IF(OR(E27="",G27="",I27="",K27="",N27="",N28=""),"",RANK(O27,$O$3:$O$32,1))</f>
        <v>11</v>
      </c>
      <c r="Q27" s="28">
        <f t="shared" ref="Q27" si="69">IF(P27="","",IF(P27&lt;=5,200-(P27-1)*10,IF(AND(P27&lt;=10,P27&gt;5),180-(P27-1)*5,IF(AND(P27&lt;=15,P27&gt;10),153-(P27-1)*2,140-P27))))</f>
        <v>133</v>
      </c>
      <c r="R27" s="30">
        <f t="shared" ref="R27" si="70">IF(OR(M27="",P27=""),"",L27+Q27)</f>
        <v>808</v>
      </c>
      <c r="S27" s="32">
        <f t="shared" ref="S27" si="71">IF(OR(M27="",P27=""),"",RANK(R27,$R$3:$R$32,0))</f>
        <v>11</v>
      </c>
    </row>
    <row r="28" spans="1:19" ht="20.100000000000001" customHeight="1" thickBot="1" x14ac:dyDescent="0.3">
      <c r="A28" s="34"/>
      <c r="B28" s="36"/>
      <c r="C28" s="14" t="s">
        <v>95</v>
      </c>
      <c r="D28" s="15">
        <v>100</v>
      </c>
      <c r="E28" s="38"/>
      <c r="F28" s="15">
        <v>100</v>
      </c>
      <c r="G28" s="38"/>
      <c r="H28" s="15">
        <v>100</v>
      </c>
      <c r="I28" s="38"/>
      <c r="J28" s="15">
        <v>54</v>
      </c>
      <c r="K28" s="38"/>
      <c r="L28" s="40"/>
      <c r="M28" s="33"/>
      <c r="N28" s="19">
        <v>16.66</v>
      </c>
      <c r="O28" s="42"/>
      <c r="P28" s="27"/>
      <c r="Q28" s="29"/>
      <c r="R28" s="31"/>
      <c r="S28" s="33"/>
    </row>
    <row r="29" spans="1:19" ht="20.100000000000001" customHeight="1" x14ac:dyDescent="0.25">
      <c r="A29" s="34">
        <v>14</v>
      </c>
      <c r="B29" s="35" t="s">
        <v>27</v>
      </c>
      <c r="C29" s="16" t="s">
        <v>56</v>
      </c>
      <c r="D29" s="17">
        <v>100</v>
      </c>
      <c r="E29" s="37">
        <f>SUM(D29:D30)</f>
        <v>200</v>
      </c>
      <c r="F29" s="17">
        <v>100</v>
      </c>
      <c r="G29" s="37">
        <f>SUM(F29:F30)</f>
        <v>200</v>
      </c>
      <c r="H29" s="17">
        <v>100</v>
      </c>
      <c r="I29" s="37">
        <f>SUM(H29:H30)</f>
        <v>200</v>
      </c>
      <c r="J29" s="17">
        <v>100</v>
      </c>
      <c r="K29" s="37">
        <f>SUM(J29:J30)</f>
        <v>200</v>
      </c>
      <c r="L29" s="39">
        <f>SUM(K29,I29,G29,E29)</f>
        <v>800</v>
      </c>
      <c r="M29" s="32">
        <f t="shared" ref="M29" si="72">IF(OR(E29=0,G29=0,I29=0,K29=0),"",RANK(L29,$L$3:$L$32,0))</f>
        <v>1</v>
      </c>
      <c r="N29" s="19">
        <v>7.62</v>
      </c>
      <c r="O29" s="41">
        <f t="shared" ref="O29" si="73">IF(OR(N29="",N30=""),"",SUM(N29:N30))</f>
        <v>14.780000000000001</v>
      </c>
      <c r="P29" s="26">
        <f t="shared" ref="P29" si="74">IF(OR(E29="",G29="",I29="",K29="",N29="",N30=""),"",RANK(O29,$O$3:$O$32,1))</f>
        <v>2</v>
      </c>
      <c r="Q29" s="28">
        <f t="shared" ref="Q29" si="75">IF(P29="","",IF(P29&lt;=5,200-(P29-1)*10,IF(AND(P29&lt;=10,P29&gt;5),180-(P29-1)*5,IF(AND(P29&lt;=15,P29&gt;10),153-(P29-1)*2,140-P29))))</f>
        <v>190</v>
      </c>
      <c r="R29" s="30">
        <f t="shared" ref="R29" si="76">IF(OR(M29="",P29=""),"",L29+Q29)</f>
        <v>990</v>
      </c>
      <c r="S29" s="32">
        <f t="shared" ref="S29" si="77">IF(OR(M29="",P29=""),"",RANK(R29,$R$3:$R$32,0))</f>
        <v>1</v>
      </c>
    </row>
    <row r="30" spans="1:19" ht="20.100000000000001" customHeight="1" thickBot="1" x14ac:dyDescent="0.3">
      <c r="A30" s="34"/>
      <c r="B30" s="36"/>
      <c r="C30" s="14" t="s">
        <v>57</v>
      </c>
      <c r="D30" s="15">
        <v>100</v>
      </c>
      <c r="E30" s="38"/>
      <c r="F30" s="15">
        <v>100</v>
      </c>
      <c r="G30" s="38"/>
      <c r="H30" s="15">
        <v>100</v>
      </c>
      <c r="I30" s="38"/>
      <c r="J30" s="15">
        <v>100</v>
      </c>
      <c r="K30" s="38"/>
      <c r="L30" s="40"/>
      <c r="M30" s="33"/>
      <c r="N30" s="19">
        <v>7.16</v>
      </c>
      <c r="O30" s="42"/>
      <c r="P30" s="27"/>
      <c r="Q30" s="29"/>
      <c r="R30" s="31"/>
      <c r="S30" s="33"/>
    </row>
    <row r="31" spans="1:19" ht="20.100000000000001" customHeight="1" x14ac:dyDescent="0.25">
      <c r="A31" s="34">
        <v>15</v>
      </c>
      <c r="B31" s="35" t="s">
        <v>27</v>
      </c>
      <c r="C31" s="16" t="s">
        <v>58</v>
      </c>
      <c r="D31" s="17">
        <v>100</v>
      </c>
      <c r="E31" s="37">
        <f>SUM(D31:D32)</f>
        <v>200</v>
      </c>
      <c r="F31" s="17">
        <v>100</v>
      </c>
      <c r="G31" s="37">
        <f>SUM(F31:F32)</f>
        <v>200</v>
      </c>
      <c r="H31" s="17">
        <v>100</v>
      </c>
      <c r="I31" s="37">
        <f>SUM(H31:H32)</f>
        <v>200</v>
      </c>
      <c r="J31" s="17">
        <v>100</v>
      </c>
      <c r="K31" s="37">
        <f>SUM(J31:J32)</f>
        <v>167</v>
      </c>
      <c r="L31" s="39">
        <f>SUM(K31,I31,G31,E31)</f>
        <v>767</v>
      </c>
      <c r="M31" s="32">
        <f t="shared" ref="M31" si="78">IF(OR(E31=0,G31=0,I31=0,K31=0),"",RANK(L31,$L$3:$L$32,0))</f>
        <v>3</v>
      </c>
      <c r="N31" s="19">
        <v>13.47</v>
      </c>
      <c r="O31" s="41">
        <f t="shared" ref="O31" si="79">IF(OR(N31="",N32=""),"",SUM(N31:N32))</f>
        <v>25.35</v>
      </c>
      <c r="P31" s="26">
        <f t="shared" ref="P31" si="80">IF(OR(E31="",G31="",I31="",K31="",N31="",N32=""),"",RANK(O31,$O$3:$O$32,1))</f>
        <v>5</v>
      </c>
      <c r="Q31" s="28">
        <f t="shared" ref="Q31" si="81">IF(P31="","",IF(P31&lt;=5,200-(P31-1)*10,IF(AND(P31&lt;=10,P31&gt;5),180-(P31-1)*5,IF(AND(P31&lt;=15,P31&gt;10),153-(P31-1)*2,140-P31))))</f>
        <v>160</v>
      </c>
      <c r="R31" s="30">
        <f t="shared" ref="R31" si="82">IF(OR(M31="",P31=""),"",L31+Q31)</f>
        <v>927</v>
      </c>
      <c r="S31" s="32">
        <f t="shared" ref="S31" si="83">IF(OR(M31="",P31=""),"",RANK(R31,$R$3:$R$32,0))</f>
        <v>4</v>
      </c>
    </row>
    <row r="32" spans="1:19" ht="20.100000000000001" customHeight="1" thickBot="1" x14ac:dyDescent="0.3">
      <c r="A32" s="34"/>
      <c r="B32" s="36"/>
      <c r="C32" s="14" t="s">
        <v>59</v>
      </c>
      <c r="D32" s="15">
        <v>100</v>
      </c>
      <c r="E32" s="38"/>
      <c r="F32" s="15">
        <v>100</v>
      </c>
      <c r="G32" s="38"/>
      <c r="H32" s="15">
        <v>100</v>
      </c>
      <c r="I32" s="38"/>
      <c r="J32" s="15">
        <v>67</v>
      </c>
      <c r="K32" s="38"/>
      <c r="L32" s="40"/>
      <c r="M32" s="33"/>
      <c r="N32" s="19">
        <v>11.88</v>
      </c>
      <c r="O32" s="42"/>
      <c r="P32" s="27"/>
      <c r="Q32" s="29"/>
      <c r="R32" s="31"/>
      <c r="S32" s="33"/>
    </row>
    <row r="33" spans="1:19" x14ac:dyDescent="0.25">
      <c r="A33" s="34">
        <v>16</v>
      </c>
      <c r="B33" s="35" t="s">
        <v>60</v>
      </c>
      <c r="C33" s="16" t="s">
        <v>61</v>
      </c>
      <c r="D33" s="17">
        <v>100</v>
      </c>
      <c r="E33" s="37">
        <f t="shared" ref="E33" si="84">SUM(D33:D34)</f>
        <v>200</v>
      </c>
      <c r="F33" s="17">
        <v>100</v>
      </c>
      <c r="G33" s="37">
        <f t="shared" ref="G33" si="85">SUM(F33:F34)</f>
        <v>200</v>
      </c>
      <c r="H33" s="17">
        <v>70</v>
      </c>
      <c r="I33" s="37">
        <f t="shared" ref="I33" si="86">SUM(H33:H34)</f>
        <v>170</v>
      </c>
      <c r="J33" s="17">
        <v>51</v>
      </c>
      <c r="K33" s="37">
        <f t="shared" ref="K33" si="87">SUM(J33:J34)</f>
        <v>151</v>
      </c>
      <c r="L33" s="39">
        <f t="shared" ref="L33" si="88">SUM(K33,I33,G33,E33)</f>
        <v>721</v>
      </c>
      <c r="M33" s="32">
        <f t="shared" ref="M33" si="89">IF(OR(E33=0,G33=0,I33=0,K33=0),"",RANK(L33,$L$3:$L$32,0))</f>
        <v>7</v>
      </c>
      <c r="N33" s="19">
        <v>15</v>
      </c>
      <c r="O33" s="41">
        <f t="shared" ref="O33" si="90">IF(OR(N33="",N34=""),"",SUM(N33:N34))</f>
        <v>31.03</v>
      </c>
      <c r="P33" s="26">
        <f t="shared" ref="P33" si="91">IF(OR(E33="",G33="",I33="",K33="",N33="",N34=""),"",RANK(O33,$O$3:$O$32,1))</f>
        <v>9</v>
      </c>
      <c r="Q33" s="28">
        <f t="shared" ref="Q33" si="92">IF(P33="","",IF(P33&lt;=5,200-(P33-1)*10,IF(AND(P33&lt;=10,P33&gt;5),180-(P33-1)*5,IF(AND(P33&lt;=15,P33&gt;10),153-(P33-1)*2,140-P33))))</f>
        <v>140</v>
      </c>
      <c r="R33" s="30">
        <f t="shared" ref="R33" si="93">IF(OR(M33="",P33=""),"",L33+Q33)</f>
        <v>861</v>
      </c>
      <c r="S33" s="32">
        <f t="shared" ref="S33" si="94">IF(OR(M33="",P33=""),"",RANK(R33,$R$3:$R$32,0))</f>
        <v>8</v>
      </c>
    </row>
    <row r="34" spans="1:19" ht="15.75" thickBot="1" x14ac:dyDescent="0.3">
      <c r="A34" s="34"/>
      <c r="B34" s="36"/>
      <c r="C34" s="14" t="s">
        <v>62</v>
      </c>
      <c r="D34" s="15">
        <v>100</v>
      </c>
      <c r="E34" s="38"/>
      <c r="F34" s="15">
        <v>100</v>
      </c>
      <c r="G34" s="38"/>
      <c r="H34" s="15">
        <v>100</v>
      </c>
      <c r="I34" s="38"/>
      <c r="J34" s="15">
        <v>100</v>
      </c>
      <c r="K34" s="38"/>
      <c r="L34" s="40"/>
      <c r="M34" s="33"/>
      <c r="N34" s="19">
        <v>16.03</v>
      </c>
      <c r="O34" s="42"/>
      <c r="P34" s="27"/>
      <c r="Q34" s="29"/>
      <c r="R34" s="31"/>
      <c r="S34" s="33"/>
    </row>
    <row r="35" spans="1:19" x14ac:dyDescent="0.25">
      <c r="A35" s="34">
        <v>17</v>
      </c>
      <c r="B35" s="35"/>
      <c r="C35" s="16"/>
      <c r="D35" s="17"/>
      <c r="E35" s="37">
        <f t="shared" ref="E35" si="95">SUM(D35:D36)</f>
        <v>0</v>
      </c>
      <c r="F35" s="17"/>
      <c r="G35" s="37">
        <f t="shared" ref="G35" si="96">SUM(F35:F36)</f>
        <v>0</v>
      </c>
      <c r="H35" s="17"/>
      <c r="I35" s="37">
        <f t="shared" ref="I35" si="97">SUM(H35:H36)</f>
        <v>0</v>
      </c>
      <c r="J35" s="17"/>
      <c r="K35" s="37">
        <f t="shared" ref="K35" si="98">SUM(J35:J36)</f>
        <v>0</v>
      </c>
      <c r="L35" s="39">
        <f t="shared" ref="L35" si="99">SUM(K35,I35,G35,E35)</f>
        <v>0</v>
      </c>
      <c r="M35" s="32" t="str">
        <f t="shared" ref="M35" si="100">IF(OR(E35=0,G35=0,I35=0,K35=0),"",RANK(L35,$L$3:$L$32,0))</f>
        <v/>
      </c>
      <c r="N35" s="19"/>
      <c r="O35" s="41" t="str">
        <f t="shared" ref="O35" si="101">IF(OR(N35="",N36=""),"",SUM(N35:N36))</f>
        <v/>
      </c>
      <c r="P35" s="26" t="str">
        <f t="shared" ref="P35" si="102">IF(OR(E35="",G35="",I35="",K35="",N35="",N36=""),"",RANK(O35,$O$3:$O$32,1))</f>
        <v/>
      </c>
      <c r="Q35" s="28" t="str">
        <f t="shared" ref="Q35" si="103">IF(P35="","",IF(P35&lt;=5,200-(P35-1)*10,IF(AND(P35&lt;=10,P35&gt;5),180-(P35-1)*5,IF(AND(P35&lt;=15,P35&gt;10),153-(P35-1)*2,140-P35))))</f>
        <v/>
      </c>
      <c r="R35" s="30" t="str">
        <f t="shared" ref="R35" si="104">IF(OR(M35="",P35=""),"",L35+Q35)</f>
        <v/>
      </c>
      <c r="S35" s="32" t="str">
        <f t="shared" ref="S35" si="105">IF(OR(M35="",P35=""),"",RANK(R35,$R$3:$R$32,0))</f>
        <v/>
      </c>
    </row>
    <row r="36" spans="1:19" ht="15.75" thickBot="1" x14ac:dyDescent="0.3">
      <c r="A36" s="34"/>
      <c r="B36" s="36"/>
      <c r="C36" s="14"/>
      <c r="D36" s="15"/>
      <c r="E36" s="38"/>
      <c r="F36" s="15"/>
      <c r="G36" s="38"/>
      <c r="H36" s="15"/>
      <c r="I36" s="38"/>
      <c r="J36" s="15"/>
      <c r="K36" s="38"/>
      <c r="L36" s="40"/>
      <c r="M36" s="33"/>
      <c r="N36" s="19"/>
      <c r="O36" s="42"/>
      <c r="P36" s="27"/>
      <c r="Q36" s="29"/>
      <c r="R36" s="31"/>
      <c r="S36" s="33"/>
    </row>
    <row r="37" spans="1:19" x14ac:dyDescent="0.25">
      <c r="A37" s="34">
        <v>18</v>
      </c>
      <c r="B37" s="35"/>
      <c r="C37" s="16"/>
      <c r="D37" s="17"/>
      <c r="E37" s="37">
        <f t="shared" ref="E37" si="106">SUM(D37:D38)</f>
        <v>0</v>
      </c>
      <c r="F37" s="17"/>
      <c r="G37" s="37">
        <f t="shared" ref="G37" si="107">SUM(F37:F38)</f>
        <v>0</v>
      </c>
      <c r="H37" s="17"/>
      <c r="I37" s="37">
        <f t="shared" ref="I37" si="108">SUM(H37:H38)</f>
        <v>0</v>
      </c>
      <c r="J37" s="17"/>
      <c r="K37" s="37">
        <f t="shared" ref="K37" si="109">SUM(J37:J38)</f>
        <v>0</v>
      </c>
      <c r="L37" s="39">
        <f t="shared" ref="L37" si="110">SUM(K37,I37,G37,E37)</f>
        <v>0</v>
      </c>
      <c r="M37" s="32" t="str">
        <f t="shared" ref="M37" si="111">IF(OR(E37=0,G37=0,I37=0,K37=0),"",RANK(L37,$L$3:$L$32,0))</f>
        <v/>
      </c>
      <c r="N37" s="19"/>
      <c r="O37" s="41" t="str">
        <f t="shared" ref="O37" si="112">IF(OR(N37="",N38=""),"",SUM(N37:N38))</f>
        <v/>
      </c>
      <c r="P37" s="26" t="str">
        <f t="shared" ref="P37" si="113">IF(OR(E37="",G37="",I37="",K37="",N37="",N38=""),"",RANK(O37,$O$3:$O$32,1))</f>
        <v/>
      </c>
      <c r="Q37" s="28" t="str">
        <f t="shared" ref="Q37" si="114">IF(P37="","",IF(P37&lt;=5,200-(P37-1)*10,IF(AND(P37&lt;=10,P37&gt;5),180-(P37-1)*5,IF(AND(P37&lt;=15,P37&gt;10),153-(P37-1)*2,140-P37))))</f>
        <v/>
      </c>
      <c r="R37" s="30" t="str">
        <f t="shared" ref="R37" si="115">IF(OR(M37="",P37=""),"",L37+Q37)</f>
        <v/>
      </c>
      <c r="S37" s="32" t="str">
        <f t="shared" ref="S37" si="116">IF(OR(M37="",P37=""),"",RANK(R37,$R$3:$R$32,0))</f>
        <v/>
      </c>
    </row>
    <row r="38" spans="1:19" ht="15.75" thickBot="1" x14ac:dyDescent="0.3">
      <c r="A38" s="34"/>
      <c r="B38" s="36"/>
      <c r="C38" s="14"/>
      <c r="D38" s="15"/>
      <c r="E38" s="38"/>
      <c r="F38" s="15"/>
      <c r="G38" s="38"/>
      <c r="H38" s="15"/>
      <c r="I38" s="38"/>
      <c r="J38" s="15"/>
      <c r="K38" s="38"/>
      <c r="L38" s="40"/>
      <c r="M38" s="33"/>
      <c r="N38" s="19"/>
      <c r="O38" s="42"/>
      <c r="P38" s="27"/>
      <c r="Q38" s="29"/>
      <c r="R38" s="31"/>
      <c r="S38" s="33"/>
    </row>
    <row r="39" spans="1:19" x14ac:dyDescent="0.25">
      <c r="A39" s="34">
        <v>19</v>
      </c>
      <c r="B39" s="35"/>
      <c r="C39" s="16"/>
      <c r="D39" s="17"/>
      <c r="E39" s="37">
        <f t="shared" ref="E39" si="117">SUM(D39:D40)</f>
        <v>0</v>
      </c>
      <c r="F39" s="17"/>
      <c r="G39" s="37">
        <f t="shared" ref="G39" si="118">SUM(F39:F40)</f>
        <v>0</v>
      </c>
      <c r="H39" s="17"/>
      <c r="I39" s="37">
        <f t="shared" ref="I39" si="119">SUM(H39:H40)</f>
        <v>0</v>
      </c>
      <c r="J39" s="17"/>
      <c r="K39" s="37">
        <f t="shared" ref="K39" si="120">SUM(J39:J40)</f>
        <v>0</v>
      </c>
      <c r="L39" s="39">
        <f t="shared" ref="L39" si="121">SUM(K39,I39,G39,E39)</f>
        <v>0</v>
      </c>
      <c r="M39" s="32" t="str">
        <f t="shared" ref="M39" si="122">IF(OR(E39=0,G39=0,I39=0,K39=0),"",RANK(L39,$L$3:$L$32,0))</f>
        <v/>
      </c>
      <c r="N39" s="19"/>
      <c r="O39" s="41" t="str">
        <f t="shared" ref="O39" si="123">IF(OR(N39="",N40=""),"",SUM(N39:N40))</f>
        <v/>
      </c>
      <c r="P39" s="26" t="str">
        <f t="shared" ref="P39" si="124">IF(OR(E39="",G39="",I39="",K39="",N39="",N40=""),"",RANK(O39,$O$3:$O$32,1))</f>
        <v/>
      </c>
      <c r="Q39" s="28" t="str">
        <f t="shared" ref="Q39" si="125">IF(P39="","",IF(P39&lt;=5,200-(P39-1)*10,IF(AND(P39&lt;=10,P39&gt;5),180-(P39-1)*5,IF(AND(P39&lt;=15,P39&gt;10),153-(P39-1)*2,140-P39))))</f>
        <v/>
      </c>
      <c r="R39" s="30" t="str">
        <f t="shared" ref="R39" si="126">IF(OR(M39="",P39=""),"",L39+Q39)</f>
        <v/>
      </c>
      <c r="S39" s="32" t="str">
        <f t="shared" ref="S39" si="127">IF(OR(M39="",P39=""),"",RANK(R39,$R$3:$R$32,0))</f>
        <v/>
      </c>
    </row>
    <row r="40" spans="1:19" ht="15.75" thickBot="1" x14ac:dyDescent="0.3">
      <c r="A40" s="34"/>
      <c r="B40" s="36"/>
      <c r="C40" s="14"/>
      <c r="D40" s="15"/>
      <c r="E40" s="38"/>
      <c r="F40" s="15"/>
      <c r="G40" s="38"/>
      <c r="H40" s="15"/>
      <c r="I40" s="38"/>
      <c r="J40" s="15"/>
      <c r="K40" s="38"/>
      <c r="L40" s="40"/>
      <c r="M40" s="33"/>
      <c r="N40" s="19"/>
      <c r="O40" s="42"/>
      <c r="P40" s="27"/>
      <c r="Q40" s="29"/>
      <c r="R40" s="31"/>
      <c r="S40" s="33"/>
    </row>
    <row r="41" spans="1:19" x14ac:dyDescent="0.25">
      <c r="A41" s="34">
        <v>20</v>
      </c>
      <c r="B41" s="35"/>
      <c r="C41" s="16"/>
      <c r="D41" s="17"/>
      <c r="E41" s="37">
        <f t="shared" ref="E41" si="128">SUM(D41:D42)</f>
        <v>0</v>
      </c>
      <c r="F41" s="17"/>
      <c r="G41" s="37">
        <f t="shared" ref="G41" si="129">SUM(F41:F42)</f>
        <v>0</v>
      </c>
      <c r="H41" s="17"/>
      <c r="I41" s="37">
        <f t="shared" ref="I41" si="130">SUM(H41:H42)</f>
        <v>0</v>
      </c>
      <c r="J41" s="17"/>
      <c r="K41" s="37">
        <f t="shared" ref="K41" si="131">SUM(J41:J42)</f>
        <v>0</v>
      </c>
      <c r="L41" s="39">
        <f t="shared" ref="L41" si="132">SUM(K41,I41,G41,E41)</f>
        <v>0</v>
      </c>
      <c r="M41" s="32" t="str">
        <f t="shared" ref="M41" si="133">IF(OR(E41=0,G41=0,I41=0,K41=0),"",RANK(L41,$L$3:$L$32,0))</f>
        <v/>
      </c>
      <c r="N41" s="19"/>
      <c r="O41" s="41" t="str">
        <f t="shared" ref="O41" si="134">IF(OR(N41="",N42=""),"",SUM(N41:N42))</f>
        <v/>
      </c>
      <c r="P41" s="26" t="str">
        <f t="shared" ref="P41" si="135">IF(OR(E41="",G41="",I41="",K41="",N41="",N42=""),"",RANK(O41,$O$3:$O$32,1))</f>
        <v/>
      </c>
      <c r="Q41" s="28" t="str">
        <f t="shared" ref="Q41" si="136">IF(P41="","",IF(P41&lt;=5,200-(P41-1)*10,IF(AND(P41&lt;=10,P41&gt;5),180-(P41-1)*5,IF(AND(P41&lt;=15,P41&gt;10),153-(P41-1)*2,140-P41))))</f>
        <v/>
      </c>
      <c r="R41" s="30" t="str">
        <f t="shared" ref="R41" si="137">IF(OR(M41="",P41=""),"",L41+Q41)</f>
        <v/>
      </c>
      <c r="S41" s="32" t="str">
        <f t="shared" ref="S41" si="138">IF(OR(M41="",P41=""),"",RANK(R41,$R$3:$R$32,0))</f>
        <v/>
      </c>
    </row>
    <row r="42" spans="1:19" ht="15.75" thickBot="1" x14ac:dyDescent="0.3">
      <c r="A42" s="34"/>
      <c r="B42" s="36"/>
      <c r="C42" s="14"/>
      <c r="D42" s="15"/>
      <c r="E42" s="38"/>
      <c r="F42" s="15"/>
      <c r="G42" s="38"/>
      <c r="H42" s="15"/>
      <c r="I42" s="38"/>
      <c r="J42" s="15"/>
      <c r="K42" s="38"/>
      <c r="L42" s="40"/>
      <c r="M42" s="33"/>
      <c r="N42" s="19"/>
      <c r="O42" s="42"/>
      <c r="P42" s="27"/>
      <c r="Q42" s="29"/>
      <c r="R42" s="31"/>
      <c r="S42" s="33"/>
    </row>
    <row r="43" spans="1:19" x14ac:dyDescent="0.25">
      <c r="A43" s="34">
        <v>21</v>
      </c>
      <c r="B43" s="35"/>
      <c r="C43" s="16"/>
      <c r="D43" s="17"/>
      <c r="E43" s="37">
        <f t="shared" ref="E43" si="139">SUM(D43:D44)</f>
        <v>0</v>
      </c>
      <c r="F43" s="17"/>
      <c r="G43" s="37">
        <f t="shared" ref="G43" si="140">SUM(F43:F44)</f>
        <v>0</v>
      </c>
      <c r="H43" s="17"/>
      <c r="I43" s="37">
        <f t="shared" ref="I43" si="141">SUM(H43:H44)</f>
        <v>0</v>
      </c>
      <c r="J43" s="17"/>
      <c r="K43" s="37">
        <f t="shared" ref="K43" si="142">SUM(J43:J44)</f>
        <v>0</v>
      </c>
      <c r="L43" s="39">
        <f t="shared" ref="L43" si="143">SUM(K43,I43,G43,E43)</f>
        <v>0</v>
      </c>
      <c r="M43" s="32" t="str">
        <f t="shared" ref="M43" si="144">IF(OR(E43=0,G43=0,I43=0,K43=0),"",RANK(L43,$L$3:$L$32,0))</f>
        <v/>
      </c>
      <c r="N43" s="19"/>
      <c r="O43" s="41" t="str">
        <f t="shared" ref="O43" si="145">IF(OR(N43="",N44=""),"",SUM(N43:N44))</f>
        <v/>
      </c>
      <c r="P43" s="26" t="str">
        <f t="shared" ref="P43" si="146">IF(OR(E43="",G43="",I43="",K43="",N43="",N44=""),"",RANK(O43,$O$3:$O$32,1))</f>
        <v/>
      </c>
      <c r="Q43" s="28" t="str">
        <f t="shared" ref="Q43" si="147">IF(P43="","",IF(P43&lt;=5,200-(P43-1)*10,IF(AND(P43&lt;=10,P43&gt;5),180-(P43-1)*5,IF(AND(P43&lt;=15,P43&gt;10),153-(P43-1)*2,140-P43))))</f>
        <v/>
      </c>
      <c r="R43" s="30" t="str">
        <f t="shared" ref="R43" si="148">IF(OR(M43="",P43=""),"",L43+Q43)</f>
        <v/>
      </c>
      <c r="S43" s="32" t="str">
        <f t="shared" ref="S43" si="149">IF(OR(M43="",P43=""),"",RANK(R43,$R$3:$R$32,0))</f>
        <v/>
      </c>
    </row>
    <row r="44" spans="1:19" ht="15.75" thickBot="1" x14ac:dyDescent="0.3">
      <c r="A44" s="34"/>
      <c r="B44" s="36"/>
      <c r="C44" s="14"/>
      <c r="D44" s="15"/>
      <c r="E44" s="38"/>
      <c r="F44" s="15"/>
      <c r="G44" s="38"/>
      <c r="H44" s="15"/>
      <c r="I44" s="38"/>
      <c r="J44" s="15"/>
      <c r="K44" s="38"/>
      <c r="L44" s="40"/>
      <c r="M44" s="33"/>
      <c r="N44" s="19"/>
      <c r="O44" s="42"/>
      <c r="P44" s="27"/>
      <c r="Q44" s="29"/>
      <c r="R44" s="31"/>
      <c r="S44" s="33"/>
    </row>
    <row r="45" spans="1:19" x14ac:dyDescent="0.25">
      <c r="A45" s="34">
        <v>22</v>
      </c>
      <c r="B45" s="35"/>
      <c r="C45" s="16"/>
      <c r="D45" s="17"/>
      <c r="E45" s="37">
        <f t="shared" ref="E45" si="150">SUM(D45:D46)</f>
        <v>0</v>
      </c>
      <c r="F45" s="17"/>
      <c r="G45" s="37">
        <f t="shared" ref="G45" si="151">SUM(F45:F46)</f>
        <v>0</v>
      </c>
      <c r="H45" s="17"/>
      <c r="I45" s="37">
        <f t="shared" ref="I45" si="152">SUM(H45:H46)</f>
        <v>0</v>
      </c>
      <c r="J45" s="17"/>
      <c r="K45" s="37">
        <f t="shared" ref="K45" si="153">SUM(J45:J46)</f>
        <v>0</v>
      </c>
      <c r="L45" s="39">
        <f t="shared" ref="L45" si="154">SUM(K45,I45,G45,E45)</f>
        <v>0</v>
      </c>
      <c r="M45" s="32" t="str">
        <f t="shared" ref="M45" si="155">IF(OR(E45=0,G45=0,I45=0,K45=0),"",RANK(L45,$L$3:$L$32,0))</f>
        <v/>
      </c>
      <c r="N45" s="19"/>
      <c r="O45" s="41" t="str">
        <f t="shared" ref="O45" si="156">IF(OR(N45="",N46=""),"",SUM(N45:N46))</f>
        <v/>
      </c>
      <c r="P45" s="26" t="str">
        <f t="shared" ref="P45" si="157">IF(OR(E45="",G45="",I45="",K45="",N45="",N46=""),"",RANK(O45,$O$3:$O$32,1))</f>
        <v/>
      </c>
      <c r="Q45" s="28" t="str">
        <f t="shared" ref="Q45" si="158">IF(P45="","",IF(P45&lt;=5,200-(P45-1)*10,IF(AND(P45&lt;=10,P45&gt;5),180-(P45-1)*5,IF(AND(P45&lt;=15,P45&gt;10),153-(P45-1)*2,140-P45))))</f>
        <v/>
      </c>
      <c r="R45" s="30" t="str">
        <f t="shared" ref="R45" si="159">IF(OR(M45="",P45=""),"",L45+Q45)</f>
        <v/>
      </c>
      <c r="S45" s="32" t="str">
        <f t="shared" ref="S45" si="160">IF(OR(M45="",P45=""),"",RANK(R45,$R$3:$R$32,0))</f>
        <v/>
      </c>
    </row>
    <row r="46" spans="1:19" ht="15.75" thickBot="1" x14ac:dyDescent="0.3">
      <c r="A46" s="34"/>
      <c r="B46" s="36"/>
      <c r="C46" s="14"/>
      <c r="D46" s="15"/>
      <c r="E46" s="38"/>
      <c r="F46" s="15"/>
      <c r="G46" s="38"/>
      <c r="H46" s="15"/>
      <c r="I46" s="38"/>
      <c r="J46" s="15"/>
      <c r="K46" s="38"/>
      <c r="L46" s="40"/>
      <c r="M46" s="33"/>
      <c r="N46" s="19"/>
      <c r="O46" s="42"/>
      <c r="P46" s="27"/>
      <c r="Q46" s="29"/>
      <c r="R46" s="31"/>
      <c r="S46" s="33"/>
    </row>
    <row r="47" spans="1:19" x14ac:dyDescent="0.25">
      <c r="A47" s="34">
        <v>23</v>
      </c>
      <c r="B47" s="35"/>
      <c r="C47" s="16"/>
      <c r="D47" s="17"/>
      <c r="E47" s="37">
        <f t="shared" ref="E47" si="161">SUM(D47:D48)</f>
        <v>0</v>
      </c>
      <c r="F47" s="17"/>
      <c r="G47" s="37">
        <f t="shared" ref="G47" si="162">SUM(F47:F48)</f>
        <v>0</v>
      </c>
      <c r="H47" s="17"/>
      <c r="I47" s="37">
        <f t="shared" ref="I47" si="163">SUM(H47:H48)</f>
        <v>0</v>
      </c>
      <c r="J47" s="17"/>
      <c r="K47" s="37">
        <f t="shared" ref="K47" si="164">SUM(J47:J48)</f>
        <v>0</v>
      </c>
      <c r="L47" s="39">
        <f t="shared" ref="L47" si="165">SUM(K47,I47,G47,E47)</f>
        <v>0</v>
      </c>
      <c r="M47" s="32" t="str">
        <f t="shared" ref="M47" si="166">IF(OR(E47=0,G47=0,I47=0,K47=0),"",RANK(L47,$L$3:$L$32,0))</f>
        <v/>
      </c>
      <c r="N47" s="19"/>
      <c r="O47" s="41" t="str">
        <f t="shared" ref="O47" si="167">IF(OR(N47="",N48=""),"",SUM(N47:N48))</f>
        <v/>
      </c>
      <c r="P47" s="26" t="str">
        <f t="shared" ref="P47" si="168">IF(OR(E47="",G47="",I47="",K47="",N47="",N48=""),"",RANK(O47,$O$3:$O$32,1))</f>
        <v/>
      </c>
      <c r="Q47" s="28" t="str">
        <f t="shared" ref="Q47" si="169">IF(P47="","",IF(P47&lt;=5,200-(P47-1)*10,IF(AND(P47&lt;=10,P47&gt;5),180-(P47-1)*5,IF(AND(P47&lt;=15,P47&gt;10),153-(P47-1)*2,140-P47))))</f>
        <v/>
      </c>
      <c r="R47" s="30" t="str">
        <f t="shared" ref="R47" si="170">IF(OR(M47="",P47=""),"",L47+Q47)</f>
        <v/>
      </c>
      <c r="S47" s="32" t="str">
        <f t="shared" ref="S47" si="171">IF(OR(M47="",P47=""),"",RANK(R47,$R$3:$R$32,0))</f>
        <v/>
      </c>
    </row>
    <row r="48" spans="1:19" ht="15.75" thickBot="1" x14ac:dyDescent="0.3">
      <c r="A48" s="34"/>
      <c r="B48" s="36"/>
      <c r="C48" s="14"/>
      <c r="D48" s="15"/>
      <c r="E48" s="38"/>
      <c r="F48" s="15"/>
      <c r="G48" s="38"/>
      <c r="H48" s="15"/>
      <c r="I48" s="38"/>
      <c r="J48" s="15"/>
      <c r="K48" s="38"/>
      <c r="L48" s="40"/>
      <c r="M48" s="33"/>
      <c r="N48" s="19"/>
      <c r="O48" s="42"/>
      <c r="P48" s="27"/>
      <c r="Q48" s="29"/>
      <c r="R48" s="31"/>
      <c r="S48" s="33"/>
    </row>
    <row r="49" spans="1:19" x14ac:dyDescent="0.25">
      <c r="A49" s="34">
        <v>24</v>
      </c>
      <c r="B49" s="35"/>
      <c r="C49" s="16"/>
      <c r="D49" s="17"/>
      <c r="E49" s="37">
        <f t="shared" ref="E49" si="172">SUM(D49:D50)</f>
        <v>0</v>
      </c>
      <c r="F49" s="17"/>
      <c r="G49" s="37">
        <f t="shared" ref="G49" si="173">SUM(F49:F50)</f>
        <v>0</v>
      </c>
      <c r="H49" s="17"/>
      <c r="I49" s="37">
        <f t="shared" ref="I49" si="174">SUM(H49:H50)</f>
        <v>0</v>
      </c>
      <c r="J49" s="17"/>
      <c r="K49" s="37">
        <f t="shared" ref="K49" si="175">SUM(J49:J50)</f>
        <v>0</v>
      </c>
      <c r="L49" s="39">
        <f t="shared" ref="L49" si="176">SUM(K49,I49,G49,E49)</f>
        <v>0</v>
      </c>
      <c r="M49" s="32" t="str">
        <f t="shared" ref="M49" si="177">IF(OR(E49=0,G49=0,I49=0,K49=0),"",RANK(L49,$L$3:$L$32,0))</f>
        <v/>
      </c>
      <c r="N49" s="19"/>
      <c r="O49" s="41" t="str">
        <f t="shared" ref="O49" si="178">IF(OR(N49="",N50=""),"",SUM(N49:N50))</f>
        <v/>
      </c>
      <c r="P49" s="26" t="str">
        <f t="shared" ref="P49" si="179">IF(OR(E49="",G49="",I49="",K49="",N49="",N50=""),"",RANK(O49,$O$3:$O$32,1))</f>
        <v/>
      </c>
      <c r="Q49" s="28" t="str">
        <f t="shared" ref="Q49" si="180">IF(P49="","",IF(P49&lt;=5,200-(P49-1)*10,IF(AND(P49&lt;=10,P49&gt;5),180-(P49-1)*5,IF(AND(P49&lt;=15,P49&gt;10),153-(P49-1)*2,140-P49))))</f>
        <v/>
      </c>
      <c r="R49" s="30" t="str">
        <f t="shared" ref="R49" si="181">IF(OR(M49="",P49=""),"",L49+Q49)</f>
        <v/>
      </c>
      <c r="S49" s="32" t="str">
        <f t="shared" ref="S49" si="182">IF(OR(M49="",P49=""),"",RANK(R49,$R$3:$R$32,0))</f>
        <v/>
      </c>
    </row>
    <row r="50" spans="1:19" ht="15.75" thickBot="1" x14ac:dyDescent="0.3">
      <c r="A50" s="34"/>
      <c r="B50" s="36"/>
      <c r="C50" s="14"/>
      <c r="D50" s="15"/>
      <c r="E50" s="38"/>
      <c r="F50" s="15"/>
      <c r="G50" s="38"/>
      <c r="H50" s="15"/>
      <c r="I50" s="38"/>
      <c r="J50" s="15"/>
      <c r="K50" s="38"/>
      <c r="L50" s="40"/>
      <c r="M50" s="33"/>
      <c r="N50" s="19"/>
      <c r="O50" s="42"/>
      <c r="P50" s="27"/>
      <c r="Q50" s="29"/>
      <c r="R50" s="31"/>
      <c r="S50" s="33"/>
    </row>
    <row r="51" spans="1:19" x14ac:dyDescent="0.25">
      <c r="A51" s="34">
        <v>25</v>
      </c>
      <c r="B51" s="35"/>
      <c r="C51" s="16"/>
      <c r="D51" s="17"/>
      <c r="E51" s="37">
        <f t="shared" ref="E51" si="183">SUM(D51:D52)</f>
        <v>0</v>
      </c>
      <c r="F51" s="17"/>
      <c r="G51" s="37">
        <f t="shared" ref="G51" si="184">SUM(F51:F52)</f>
        <v>0</v>
      </c>
      <c r="H51" s="17"/>
      <c r="I51" s="37">
        <f t="shared" ref="I51" si="185">SUM(H51:H52)</f>
        <v>0</v>
      </c>
      <c r="J51" s="17"/>
      <c r="K51" s="37">
        <f t="shared" ref="K51" si="186">SUM(J51:J52)</f>
        <v>0</v>
      </c>
      <c r="L51" s="39">
        <f t="shared" ref="L51" si="187">SUM(K51,I51,G51,E51)</f>
        <v>0</v>
      </c>
      <c r="M51" s="32" t="str">
        <f t="shared" ref="M51" si="188">IF(OR(E51=0,G51=0,I51=0,K51=0),"",RANK(L51,$L$3:$L$32,0))</f>
        <v/>
      </c>
      <c r="N51" s="19"/>
      <c r="O51" s="41" t="str">
        <f t="shared" ref="O51" si="189">IF(OR(N51="",N52=""),"",SUM(N51:N52))</f>
        <v/>
      </c>
      <c r="P51" s="26" t="str">
        <f t="shared" ref="P51" si="190">IF(OR(E51="",G51="",I51="",K51="",N51="",N52=""),"",RANK(O51,$O$3:$O$32,1))</f>
        <v/>
      </c>
      <c r="Q51" s="28" t="str">
        <f t="shared" ref="Q51" si="191">IF(P51="","",IF(P51&lt;=5,200-(P51-1)*10,IF(AND(P51&lt;=10,P51&gt;5),180-(P51-1)*5,IF(AND(P51&lt;=15,P51&gt;10),153-(P51-1)*2,140-P51))))</f>
        <v/>
      </c>
      <c r="R51" s="30" t="str">
        <f t="shared" ref="R51" si="192">IF(OR(M51="",P51=""),"",L51+Q51)</f>
        <v/>
      </c>
      <c r="S51" s="32" t="str">
        <f t="shared" ref="S51" si="193">IF(OR(M51="",P51=""),"",RANK(R51,$R$3:$R$32,0))</f>
        <v/>
      </c>
    </row>
    <row r="52" spans="1:19" ht="15.75" thickBot="1" x14ac:dyDescent="0.3">
      <c r="A52" s="34"/>
      <c r="B52" s="36"/>
      <c r="C52" s="14"/>
      <c r="D52" s="15"/>
      <c r="E52" s="38"/>
      <c r="F52" s="15"/>
      <c r="G52" s="38"/>
      <c r="H52" s="15"/>
      <c r="I52" s="38"/>
      <c r="J52" s="15"/>
      <c r="K52" s="38"/>
      <c r="L52" s="40"/>
      <c r="M52" s="33"/>
      <c r="N52" s="19"/>
      <c r="O52" s="42"/>
      <c r="P52" s="27"/>
      <c r="Q52" s="29"/>
      <c r="R52" s="31"/>
      <c r="S52" s="33"/>
    </row>
  </sheetData>
  <mergeCells count="325">
    <mergeCell ref="A1:S1"/>
    <mergeCell ref="A3:A4"/>
    <mergeCell ref="B3:B4"/>
    <mergeCell ref="E3:E4"/>
    <mergeCell ref="G3:G4"/>
    <mergeCell ref="I3:I4"/>
    <mergeCell ref="K3:K4"/>
    <mergeCell ref="L3:L4"/>
    <mergeCell ref="M3:M4"/>
    <mergeCell ref="O3:O4"/>
    <mergeCell ref="P3:P4"/>
    <mergeCell ref="Q3:Q4"/>
    <mergeCell ref="R3:R4"/>
    <mergeCell ref="S3:S4"/>
    <mergeCell ref="A5:A6"/>
    <mergeCell ref="B5:B6"/>
    <mergeCell ref="E5:E6"/>
    <mergeCell ref="G5:G6"/>
    <mergeCell ref="I5:I6"/>
    <mergeCell ref="K5:K6"/>
    <mergeCell ref="S5:S6"/>
    <mergeCell ref="A7:A8"/>
    <mergeCell ref="B7:B8"/>
    <mergeCell ref="E7:E8"/>
    <mergeCell ref="G7:G8"/>
    <mergeCell ref="I7:I8"/>
    <mergeCell ref="K7:K8"/>
    <mergeCell ref="L7:L8"/>
    <mergeCell ref="M7:M8"/>
    <mergeCell ref="O7:O8"/>
    <mergeCell ref="L5:L6"/>
    <mergeCell ref="M5:M6"/>
    <mergeCell ref="O5:O6"/>
    <mergeCell ref="P5:P6"/>
    <mergeCell ref="Q5:Q6"/>
    <mergeCell ref="R5:R6"/>
    <mergeCell ref="P7:P8"/>
    <mergeCell ref="Q7:Q8"/>
    <mergeCell ref="M11:M12"/>
    <mergeCell ref="O11:O12"/>
    <mergeCell ref="R7:R8"/>
    <mergeCell ref="S7:S8"/>
    <mergeCell ref="A9:A10"/>
    <mergeCell ref="B9:B10"/>
    <mergeCell ref="E9:E10"/>
    <mergeCell ref="G9:G10"/>
    <mergeCell ref="I9:I10"/>
    <mergeCell ref="K9:K10"/>
    <mergeCell ref="S9:S10"/>
    <mergeCell ref="L9:L10"/>
    <mergeCell ref="M9:M10"/>
    <mergeCell ref="O9:O10"/>
    <mergeCell ref="P9:P10"/>
    <mergeCell ref="Q9:Q10"/>
    <mergeCell ref="R9:R10"/>
    <mergeCell ref="P11:P12"/>
    <mergeCell ref="Q11:Q12"/>
    <mergeCell ref="R11:R12"/>
    <mergeCell ref="S11:S12"/>
    <mergeCell ref="A11:A12"/>
    <mergeCell ref="B11:B12"/>
    <mergeCell ref="E11:E12"/>
    <mergeCell ref="B13:B14"/>
    <mergeCell ref="E13:E14"/>
    <mergeCell ref="G13:G14"/>
    <mergeCell ref="I13:I14"/>
    <mergeCell ref="K13:K14"/>
    <mergeCell ref="S13:S14"/>
    <mergeCell ref="L13:L14"/>
    <mergeCell ref="M13:M14"/>
    <mergeCell ref="O13:O14"/>
    <mergeCell ref="P13:P14"/>
    <mergeCell ref="Q13:Q14"/>
    <mergeCell ref="R13:R14"/>
    <mergeCell ref="G11:G12"/>
    <mergeCell ref="I11:I12"/>
    <mergeCell ref="K11:K12"/>
    <mergeCell ref="L11:L12"/>
    <mergeCell ref="S15:S16"/>
    <mergeCell ref="A17:A18"/>
    <mergeCell ref="E17:E18"/>
    <mergeCell ref="G17:G18"/>
    <mergeCell ref="I17:I18"/>
    <mergeCell ref="K17:K18"/>
    <mergeCell ref="S17:S18"/>
    <mergeCell ref="L17:L18"/>
    <mergeCell ref="M17:M18"/>
    <mergeCell ref="O17:O18"/>
    <mergeCell ref="P17:P18"/>
    <mergeCell ref="Q17:Q18"/>
    <mergeCell ref="R17:R18"/>
    <mergeCell ref="A15:A16"/>
    <mergeCell ref="B15:B16"/>
    <mergeCell ref="E15:E16"/>
    <mergeCell ref="G15:G16"/>
    <mergeCell ref="I15:I16"/>
    <mergeCell ref="K15:K16"/>
    <mergeCell ref="A13:A14"/>
    <mergeCell ref="P15:P16"/>
    <mergeCell ref="Q15:Q16"/>
    <mergeCell ref="R15:R16"/>
    <mergeCell ref="K23:K24"/>
    <mergeCell ref="L23:L24"/>
    <mergeCell ref="M23:M24"/>
    <mergeCell ref="O23:O24"/>
    <mergeCell ref="P19:P20"/>
    <mergeCell ref="Q19:Q20"/>
    <mergeCell ref="R19:R20"/>
    <mergeCell ref="L15:L16"/>
    <mergeCell ref="M15:M16"/>
    <mergeCell ref="O15:O16"/>
    <mergeCell ref="K19:K20"/>
    <mergeCell ref="L19:L20"/>
    <mergeCell ref="M19:M20"/>
    <mergeCell ref="O19:O20"/>
    <mergeCell ref="S19:S20"/>
    <mergeCell ref="A21:A22"/>
    <mergeCell ref="B21:B22"/>
    <mergeCell ref="E21:E22"/>
    <mergeCell ref="G21:G22"/>
    <mergeCell ref="I21:I22"/>
    <mergeCell ref="K21:K22"/>
    <mergeCell ref="S21:S22"/>
    <mergeCell ref="L21:L22"/>
    <mergeCell ref="M21:M22"/>
    <mergeCell ref="O21:O22"/>
    <mergeCell ref="P21:P22"/>
    <mergeCell ref="Q21:Q22"/>
    <mergeCell ref="R21:R22"/>
    <mergeCell ref="A19:A20"/>
    <mergeCell ref="B19:B20"/>
    <mergeCell ref="E19:E20"/>
    <mergeCell ref="G19:G20"/>
    <mergeCell ref="I19:I20"/>
    <mergeCell ref="M27:M28"/>
    <mergeCell ref="O27:O28"/>
    <mergeCell ref="P23:P24"/>
    <mergeCell ref="Q23:Q24"/>
    <mergeCell ref="R23:R24"/>
    <mergeCell ref="S23:S24"/>
    <mergeCell ref="A25:A26"/>
    <mergeCell ref="B25:B26"/>
    <mergeCell ref="E25:E26"/>
    <mergeCell ref="G25:G26"/>
    <mergeCell ref="I25:I26"/>
    <mergeCell ref="K25:K26"/>
    <mergeCell ref="S25:S26"/>
    <mergeCell ref="L25:L26"/>
    <mergeCell ref="M25:M26"/>
    <mergeCell ref="O25:O26"/>
    <mergeCell ref="P25:P26"/>
    <mergeCell ref="Q25:Q26"/>
    <mergeCell ref="R25:R26"/>
    <mergeCell ref="A23:A24"/>
    <mergeCell ref="B23:B24"/>
    <mergeCell ref="E23:E24"/>
    <mergeCell ref="G23:G24"/>
    <mergeCell ref="I23:I24"/>
    <mergeCell ref="P27:P28"/>
    <mergeCell ref="Q27:Q28"/>
    <mergeCell ref="R27:R28"/>
    <mergeCell ref="S27:S28"/>
    <mergeCell ref="A29:A30"/>
    <mergeCell ref="B29:B30"/>
    <mergeCell ref="E29:E30"/>
    <mergeCell ref="G29:G30"/>
    <mergeCell ref="I29:I30"/>
    <mergeCell ref="K29:K30"/>
    <mergeCell ref="S29:S30"/>
    <mergeCell ref="L29:L30"/>
    <mergeCell ref="M29:M30"/>
    <mergeCell ref="O29:O30"/>
    <mergeCell ref="P29:P30"/>
    <mergeCell ref="Q29:Q30"/>
    <mergeCell ref="R29:R30"/>
    <mergeCell ref="A27:A28"/>
    <mergeCell ref="B27:B28"/>
    <mergeCell ref="E27:E28"/>
    <mergeCell ref="G27:G28"/>
    <mergeCell ref="I27:I28"/>
    <mergeCell ref="K27:K28"/>
    <mergeCell ref="L27:L28"/>
    <mergeCell ref="S31:S32"/>
    <mergeCell ref="A33:A34"/>
    <mergeCell ref="B33:B34"/>
    <mergeCell ref="E33:E34"/>
    <mergeCell ref="G33:G34"/>
    <mergeCell ref="I33:I34"/>
    <mergeCell ref="K33:K34"/>
    <mergeCell ref="S33:S34"/>
    <mergeCell ref="L33:L34"/>
    <mergeCell ref="M33:M34"/>
    <mergeCell ref="O33:O34"/>
    <mergeCell ref="P33:P34"/>
    <mergeCell ref="Q33:Q34"/>
    <mergeCell ref="R33:R34"/>
    <mergeCell ref="A31:A32"/>
    <mergeCell ref="B31:B32"/>
    <mergeCell ref="E31:E32"/>
    <mergeCell ref="G31:G32"/>
    <mergeCell ref="I31:I32"/>
    <mergeCell ref="K31:K32"/>
    <mergeCell ref="L31:L32"/>
    <mergeCell ref="M31:M32"/>
    <mergeCell ref="O31:O32"/>
    <mergeCell ref="G35:G36"/>
    <mergeCell ref="I35:I36"/>
    <mergeCell ref="K35:K36"/>
    <mergeCell ref="L35:L36"/>
    <mergeCell ref="M35:M36"/>
    <mergeCell ref="O35:O36"/>
    <mergeCell ref="P31:P32"/>
    <mergeCell ref="Q31:Q32"/>
    <mergeCell ref="R31:R32"/>
    <mergeCell ref="K39:K40"/>
    <mergeCell ref="L39:L40"/>
    <mergeCell ref="M39:M40"/>
    <mergeCell ref="O39:O40"/>
    <mergeCell ref="P35:P36"/>
    <mergeCell ref="Q35:Q36"/>
    <mergeCell ref="R35:R36"/>
    <mergeCell ref="S35:S36"/>
    <mergeCell ref="A37:A38"/>
    <mergeCell ref="B37:B38"/>
    <mergeCell ref="E37:E38"/>
    <mergeCell ref="G37:G38"/>
    <mergeCell ref="I37:I38"/>
    <mergeCell ref="K37:K38"/>
    <mergeCell ref="S37:S38"/>
    <mergeCell ref="L37:L38"/>
    <mergeCell ref="M37:M38"/>
    <mergeCell ref="O37:O38"/>
    <mergeCell ref="P37:P38"/>
    <mergeCell ref="Q37:Q38"/>
    <mergeCell ref="R37:R38"/>
    <mergeCell ref="A35:A36"/>
    <mergeCell ref="B35:B36"/>
    <mergeCell ref="E35:E36"/>
    <mergeCell ref="M43:M44"/>
    <mergeCell ref="O43:O44"/>
    <mergeCell ref="P39:P40"/>
    <mergeCell ref="Q39:Q40"/>
    <mergeCell ref="R39:R40"/>
    <mergeCell ref="S39:S40"/>
    <mergeCell ref="A41:A42"/>
    <mergeCell ref="B41:B42"/>
    <mergeCell ref="E41:E42"/>
    <mergeCell ref="G41:G42"/>
    <mergeCell ref="I41:I42"/>
    <mergeCell ref="K41:K42"/>
    <mergeCell ref="S41:S42"/>
    <mergeCell ref="L41:L42"/>
    <mergeCell ref="M41:M42"/>
    <mergeCell ref="O41:O42"/>
    <mergeCell ref="P41:P42"/>
    <mergeCell ref="Q41:Q42"/>
    <mergeCell ref="R41:R42"/>
    <mergeCell ref="A39:A40"/>
    <mergeCell ref="B39:B40"/>
    <mergeCell ref="E39:E40"/>
    <mergeCell ref="G39:G40"/>
    <mergeCell ref="I39:I40"/>
    <mergeCell ref="P43:P44"/>
    <mergeCell ref="Q43:Q44"/>
    <mergeCell ref="R43:R44"/>
    <mergeCell ref="S43:S44"/>
    <mergeCell ref="A45:A46"/>
    <mergeCell ref="B45:B46"/>
    <mergeCell ref="E45:E46"/>
    <mergeCell ref="G45:G46"/>
    <mergeCell ref="I45:I46"/>
    <mergeCell ref="K45:K46"/>
    <mergeCell ref="S45:S46"/>
    <mergeCell ref="L45:L46"/>
    <mergeCell ref="M45:M46"/>
    <mergeCell ref="O45:O46"/>
    <mergeCell ref="P45:P46"/>
    <mergeCell ref="Q45:Q46"/>
    <mergeCell ref="R45:R46"/>
    <mergeCell ref="A43:A44"/>
    <mergeCell ref="B43:B44"/>
    <mergeCell ref="E43:E44"/>
    <mergeCell ref="G43:G44"/>
    <mergeCell ref="I43:I44"/>
    <mergeCell ref="K43:K44"/>
    <mergeCell ref="L43:L44"/>
    <mergeCell ref="P47:P48"/>
    <mergeCell ref="Q47:Q48"/>
    <mergeCell ref="R47:R48"/>
    <mergeCell ref="S47:S48"/>
    <mergeCell ref="A49:A50"/>
    <mergeCell ref="B49:B50"/>
    <mergeCell ref="E49:E50"/>
    <mergeCell ref="G49:G50"/>
    <mergeCell ref="I49:I50"/>
    <mergeCell ref="K49:K50"/>
    <mergeCell ref="A47:A48"/>
    <mergeCell ref="B47:B48"/>
    <mergeCell ref="E47:E48"/>
    <mergeCell ref="G47:G48"/>
    <mergeCell ref="I47:I48"/>
    <mergeCell ref="K47:K48"/>
    <mergeCell ref="L47:L48"/>
    <mergeCell ref="M47:M48"/>
    <mergeCell ref="O47:O48"/>
    <mergeCell ref="P51:P52"/>
    <mergeCell ref="Q51:Q52"/>
    <mergeCell ref="R51:R52"/>
    <mergeCell ref="S51:S52"/>
    <mergeCell ref="S49:S50"/>
    <mergeCell ref="A51:A52"/>
    <mergeCell ref="B51:B52"/>
    <mergeCell ref="E51:E52"/>
    <mergeCell ref="G51:G52"/>
    <mergeCell ref="I51:I52"/>
    <mergeCell ref="K51:K52"/>
    <mergeCell ref="L51:L52"/>
    <mergeCell ref="M51:M52"/>
    <mergeCell ref="O51:O52"/>
    <mergeCell ref="L49:L50"/>
    <mergeCell ref="M49:M50"/>
    <mergeCell ref="O49:O50"/>
    <mergeCell ref="P49:P50"/>
    <mergeCell ref="Q49:Q50"/>
    <mergeCell ref="R49:R50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8A8596-F41E-4F0E-B0F6-1B3C8F79349B}">
  <dimension ref="A1:T52"/>
  <sheetViews>
    <sheetView workbookViewId="0">
      <selection activeCell="B3" sqref="B3:C6"/>
    </sheetView>
  </sheetViews>
  <sheetFormatPr baseColWidth="10" defaultColWidth="11.42578125" defaultRowHeight="15" x14ac:dyDescent="0.25"/>
  <cols>
    <col min="1" max="1" width="8.28515625" style="1" customWidth="1"/>
    <col min="2" max="2" width="14.28515625" style="1" customWidth="1"/>
    <col min="3" max="3" width="22.85546875" style="1" customWidth="1"/>
    <col min="4" max="4" width="7.7109375" style="1" bestFit="1" customWidth="1"/>
    <col min="5" max="11" width="10.7109375" style="1" customWidth="1"/>
    <col min="12" max="12" width="11.42578125" style="7"/>
    <col min="13" max="13" width="15.7109375" style="5" customWidth="1"/>
    <col min="14" max="15" width="11.42578125" style="1"/>
    <col min="16" max="16" width="15.7109375" style="1" customWidth="1"/>
    <col min="17" max="18" width="11.42578125" style="1"/>
    <col min="19" max="19" width="15.7109375" style="1" customWidth="1"/>
    <col min="21" max="16384" width="11.42578125" style="1"/>
  </cols>
  <sheetData>
    <row r="1" spans="1:19" ht="24" x14ac:dyDescent="0.4">
      <c r="A1" s="24" t="s">
        <v>23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</row>
    <row r="2" spans="1:19" s="2" customFormat="1" ht="45" x14ac:dyDescent="0.25">
      <c r="A2" s="3" t="s">
        <v>1</v>
      </c>
      <c r="B2" s="9" t="s">
        <v>2</v>
      </c>
      <c r="C2" s="10" t="s">
        <v>3</v>
      </c>
      <c r="D2" s="10" t="s">
        <v>4</v>
      </c>
      <c r="E2" s="11" t="s">
        <v>5</v>
      </c>
      <c r="F2" s="10" t="s">
        <v>6</v>
      </c>
      <c r="G2" s="11" t="s">
        <v>7</v>
      </c>
      <c r="H2" s="10" t="s">
        <v>8</v>
      </c>
      <c r="I2" s="11" t="s">
        <v>9</v>
      </c>
      <c r="J2" s="10" t="s">
        <v>10</v>
      </c>
      <c r="K2" s="11" t="s">
        <v>11</v>
      </c>
      <c r="L2" s="6" t="s">
        <v>12</v>
      </c>
      <c r="M2" s="20" t="s">
        <v>13</v>
      </c>
      <c r="N2" s="18" t="s">
        <v>14</v>
      </c>
      <c r="O2" s="4" t="s">
        <v>15</v>
      </c>
      <c r="P2" s="21" t="s">
        <v>16</v>
      </c>
      <c r="Q2" s="6" t="s">
        <v>17</v>
      </c>
      <c r="R2" s="8" t="s">
        <v>18</v>
      </c>
      <c r="S2" s="20" t="s">
        <v>19</v>
      </c>
    </row>
    <row r="3" spans="1:19" ht="20.100000000000001" customHeight="1" x14ac:dyDescent="0.25">
      <c r="A3" s="34">
        <v>1</v>
      </c>
      <c r="B3" s="35"/>
      <c r="C3" s="12"/>
      <c r="D3" s="13"/>
      <c r="E3" s="44">
        <f>SUM(D3:D4)</f>
        <v>0</v>
      </c>
      <c r="F3" s="13"/>
      <c r="G3" s="44">
        <f>SUM(F3:F4)</f>
        <v>0</v>
      </c>
      <c r="H3" s="13"/>
      <c r="I3" s="44">
        <f>SUM(H3:H4)</f>
        <v>0</v>
      </c>
      <c r="J3" s="13"/>
      <c r="K3" s="44">
        <f>SUM(J3:J4)</f>
        <v>0</v>
      </c>
      <c r="L3" s="43">
        <f>SUM(K3,I3,G3,E3)</f>
        <v>0</v>
      </c>
      <c r="M3" s="32" t="str">
        <f>IF(OR(E3=0,G3=0,I3=0,K3=0),"",RANK(L3,$L$3:$L$32,0))</f>
        <v/>
      </c>
      <c r="N3" s="19"/>
      <c r="O3" s="41" t="str">
        <f>IF(OR(N3="",N4=""),"",SUM(N3:N4))</f>
        <v/>
      </c>
      <c r="P3" s="26" t="str">
        <f>IF(OR(E3="",G3="",I3="",K3="",N3="",N4=""),"",RANK(O3,$O$3:$O$32,1))</f>
        <v/>
      </c>
      <c r="Q3" s="28" t="str">
        <f>IF(P3="","",IF(P3&lt;=5,200-(P3-1)*10,IF(AND(P3&lt;=10,P3&gt;5),180-(P3-1)*5,IF(AND(P3&lt;=15,P3&gt;10),153-(P3-1)*2,140-P3))))</f>
        <v/>
      </c>
      <c r="R3" s="30" t="str">
        <f>IF(OR(M3="",P3=""),"",L3+Q3)</f>
        <v/>
      </c>
      <c r="S3" s="32" t="str">
        <f>IF(OR(M3="",P3=""),"",RANK(R3,$R$3:$R$32,0))</f>
        <v/>
      </c>
    </row>
    <row r="4" spans="1:19" ht="20.100000000000001" customHeight="1" thickBot="1" x14ac:dyDescent="0.3">
      <c r="A4" s="34"/>
      <c r="B4" s="36"/>
      <c r="C4" s="14"/>
      <c r="D4" s="15"/>
      <c r="E4" s="38"/>
      <c r="F4" s="15"/>
      <c r="G4" s="38"/>
      <c r="H4" s="15"/>
      <c r="I4" s="38"/>
      <c r="J4" s="15"/>
      <c r="K4" s="38"/>
      <c r="L4" s="40"/>
      <c r="M4" s="33"/>
      <c r="N4" s="19"/>
      <c r="O4" s="42"/>
      <c r="P4" s="27"/>
      <c r="Q4" s="29"/>
      <c r="R4" s="31"/>
      <c r="S4" s="33"/>
    </row>
    <row r="5" spans="1:19" ht="20.100000000000001" customHeight="1" x14ac:dyDescent="0.25">
      <c r="A5" s="34">
        <v>2</v>
      </c>
      <c r="B5" s="35"/>
      <c r="C5" s="16"/>
      <c r="D5" s="17"/>
      <c r="E5" s="37">
        <f>SUM(D5:D6)</f>
        <v>0</v>
      </c>
      <c r="F5" s="17"/>
      <c r="G5" s="37">
        <f>SUM(F5:F6)</f>
        <v>0</v>
      </c>
      <c r="H5" s="17"/>
      <c r="I5" s="37">
        <f>SUM(H5:H6)</f>
        <v>0</v>
      </c>
      <c r="J5" s="17"/>
      <c r="K5" s="37">
        <f>SUM(J5:J6)</f>
        <v>0</v>
      </c>
      <c r="L5" s="39">
        <f>SUM(K5,I5,G5,E5)</f>
        <v>0</v>
      </c>
      <c r="M5" s="32" t="str">
        <f t="shared" ref="M5" si="0">IF(OR(E5=0,G5=0,I5=0,K5=0),"",RANK(L5,$L$3:$L$32,0))</f>
        <v/>
      </c>
      <c r="N5" s="19"/>
      <c r="O5" s="41" t="str">
        <f t="shared" ref="O5" si="1">IF(OR(N5="",N6=""),"",SUM(N5:N6))</f>
        <v/>
      </c>
      <c r="P5" s="26" t="str">
        <f t="shared" ref="P5" si="2">IF(OR(E5="",G5="",I5="",K5="",N5="",N6=""),"",RANK(O5,$O$3:$O$32,1))</f>
        <v/>
      </c>
      <c r="Q5" s="28" t="str">
        <f t="shared" ref="Q5" si="3">IF(P5="","",IF(P5&lt;=5,200-(P5-1)*10,IF(AND(P5&lt;=10,P5&gt;5),180-(P5-1)*5,IF(AND(P5&lt;=15,P5&gt;10),153-(P5-1)*2,140-P5))))</f>
        <v/>
      </c>
      <c r="R5" s="30" t="str">
        <f t="shared" ref="R5" si="4">IF(OR(M5="",P5=""),"",L5+Q5)</f>
        <v/>
      </c>
      <c r="S5" s="32" t="str">
        <f t="shared" ref="S5" si="5">IF(OR(M5="",P5=""),"",RANK(R5,$R$3:$R$32,0))</f>
        <v/>
      </c>
    </row>
    <row r="6" spans="1:19" ht="20.100000000000001" customHeight="1" thickBot="1" x14ac:dyDescent="0.3">
      <c r="A6" s="34"/>
      <c r="B6" s="36"/>
      <c r="C6" s="14"/>
      <c r="D6" s="15"/>
      <c r="E6" s="38"/>
      <c r="F6" s="15"/>
      <c r="G6" s="38"/>
      <c r="H6" s="15"/>
      <c r="I6" s="38"/>
      <c r="J6" s="15"/>
      <c r="K6" s="38"/>
      <c r="L6" s="40"/>
      <c r="M6" s="33"/>
      <c r="N6" s="19"/>
      <c r="O6" s="42"/>
      <c r="P6" s="27"/>
      <c r="Q6" s="29"/>
      <c r="R6" s="31"/>
      <c r="S6" s="33"/>
    </row>
    <row r="7" spans="1:19" ht="20.100000000000001" customHeight="1" x14ac:dyDescent="0.25">
      <c r="A7" s="34">
        <v>3</v>
      </c>
      <c r="B7" s="35"/>
      <c r="C7" s="16"/>
      <c r="D7" s="17"/>
      <c r="E7" s="37">
        <f>SUM(D7:D8)</f>
        <v>0</v>
      </c>
      <c r="F7" s="17"/>
      <c r="G7" s="37">
        <f>SUM(F7:F8)</f>
        <v>0</v>
      </c>
      <c r="H7" s="17"/>
      <c r="I7" s="37">
        <f>SUM(H7:H8)</f>
        <v>0</v>
      </c>
      <c r="J7" s="17"/>
      <c r="K7" s="37">
        <f>SUM(J7:J8)</f>
        <v>0</v>
      </c>
      <c r="L7" s="39">
        <f>SUM(K7,I7,G7,E7)</f>
        <v>0</v>
      </c>
      <c r="M7" s="32" t="str">
        <f t="shared" ref="M7" si="6">IF(OR(E7=0,G7=0,I7=0,K7=0),"",RANK(L7,$L$3:$L$32,0))</f>
        <v/>
      </c>
      <c r="N7" s="19"/>
      <c r="O7" s="41" t="str">
        <f t="shared" ref="O7" si="7">IF(OR(N7="",N8=""),"",SUM(N7:N8))</f>
        <v/>
      </c>
      <c r="P7" s="26" t="str">
        <f t="shared" ref="P7" si="8">IF(OR(E7="",G7="",I7="",K7="",N7="",N8=""),"",RANK(O7,$O$3:$O$32,1))</f>
        <v/>
      </c>
      <c r="Q7" s="28" t="str">
        <f t="shared" ref="Q7" si="9">IF(P7="","",IF(P7&lt;=5,200-(P7-1)*10,IF(AND(P7&lt;=10,P7&gt;5),180-(P7-1)*5,IF(AND(P7&lt;=15,P7&gt;10),153-(P7-1)*2,140-P7))))</f>
        <v/>
      </c>
      <c r="R7" s="30" t="str">
        <f t="shared" ref="R7" si="10">IF(OR(M7="",P7=""),"",L7+Q7)</f>
        <v/>
      </c>
      <c r="S7" s="32" t="str">
        <f t="shared" ref="S7" si="11">IF(OR(M7="",P7=""),"",RANK(R7,$R$3:$R$32,0))</f>
        <v/>
      </c>
    </row>
    <row r="8" spans="1:19" ht="20.100000000000001" customHeight="1" thickBot="1" x14ac:dyDescent="0.3">
      <c r="A8" s="34"/>
      <c r="B8" s="36"/>
      <c r="C8" s="14"/>
      <c r="D8" s="15"/>
      <c r="E8" s="38"/>
      <c r="F8" s="15"/>
      <c r="G8" s="38"/>
      <c r="H8" s="15"/>
      <c r="I8" s="38"/>
      <c r="J8" s="15"/>
      <c r="K8" s="38"/>
      <c r="L8" s="40"/>
      <c r="M8" s="33"/>
      <c r="N8" s="19"/>
      <c r="O8" s="42"/>
      <c r="P8" s="27"/>
      <c r="Q8" s="29"/>
      <c r="R8" s="31"/>
      <c r="S8" s="33"/>
    </row>
    <row r="9" spans="1:19" ht="20.100000000000001" customHeight="1" x14ac:dyDescent="0.25">
      <c r="A9" s="34">
        <v>4</v>
      </c>
      <c r="B9" s="35"/>
      <c r="C9" s="16"/>
      <c r="D9" s="17"/>
      <c r="E9" s="37">
        <f>SUM(D9:D10)</f>
        <v>0</v>
      </c>
      <c r="F9" s="17"/>
      <c r="G9" s="37">
        <f>SUM(F9:F10)</f>
        <v>0</v>
      </c>
      <c r="H9" s="17"/>
      <c r="I9" s="37">
        <f>SUM(H9:H10)</f>
        <v>0</v>
      </c>
      <c r="J9" s="17"/>
      <c r="K9" s="37">
        <f>SUM(J9:J10)</f>
        <v>0</v>
      </c>
      <c r="L9" s="39">
        <f>SUM(K9,I9,G9,E9)</f>
        <v>0</v>
      </c>
      <c r="M9" s="32" t="str">
        <f t="shared" ref="M9" si="12">IF(OR(E9=0,G9=0,I9=0,K9=0),"",RANK(L9,$L$3:$L$32,0))</f>
        <v/>
      </c>
      <c r="N9" s="19"/>
      <c r="O9" s="41" t="str">
        <f t="shared" ref="O9" si="13">IF(OR(N9="",N10=""),"",SUM(N9:N10))</f>
        <v/>
      </c>
      <c r="P9" s="26" t="str">
        <f t="shared" ref="P9" si="14">IF(OR(E9="",G9="",I9="",K9="",N9="",N10=""),"",RANK(O9,$O$3:$O$32,1))</f>
        <v/>
      </c>
      <c r="Q9" s="28" t="str">
        <f t="shared" ref="Q9" si="15">IF(P9="","",IF(P9&lt;=5,200-(P9-1)*10,IF(AND(P9&lt;=10,P9&gt;5),180-(P9-1)*5,IF(AND(P9&lt;=15,P9&gt;10),153-(P9-1)*2,140-P9))))</f>
        <v/>
      </c>
      <c r="R9" s="30" t="str">
        <f t="shared" ref="R9" si="16">IF(OR(M9="",P9=""),"",L9+Q9)</f>
        <v/>
      </c>
      <c r="S9" s="32" t="str">
        <f t="shared" ref="S9" si="17">IF(OR(M9="",P9=""),"",RANK(R9,$R$3:$R$32,0))</f>
        <v/>
      </c>
    </row>
    <row r="10" spans="1:19" ht="20.100000000000001" customHeight="1" thickBot="1" x14ac:dyDescent="0.3">
      <c r="A10" s="34"/>
      <c r="B10" s="36"/>
      <c r="C10" s="14"/>
      <c r="D10" s="15"/>
      <c r="E10" s="38"/>
      <c r="F10" s="15"/>
      <c r="G10" s="38"/>
      <c r="H10" s="15"/>
      <c r="I10" s="38"/>
      <c r="J10" s="15"/>
      <c r="K10" s="38"/>
      <c r="L10" s="40"/>
      <c r="M10" s="33"/>
      <c r="N10" s="19"/>
      <c r="O10" s="42"/>
      <c r="P10" s="27"/>
      <c r="Q10" s="29"/>
      <c r="R10" s="31"/>
      <c r="S10" s="33"/>
    </row>
    <row r="11" spans="1:19" ht="20.100000000000001" customHeight="1" x14ac:dyDescent="0.25">
      <c r="A11" s="34">
        <v>5</v>
      </c>
      <c r="B11" s="35"/>
      <c r="C11" s="16"/>
      <c r="D11" s="17"/>
      <c r="E11" s="37">
        <f>SUM(D11:D12)</f>
        <v>0</v>
      </c>
      <c r="F11" s="17"/>
      <c r="G11" s="37">
        <f>SUM(F11:F12)</f>
        <v>0</v>
      </c>
      <c r="H11" s="17"/>
      <c r="I11" s="37">
        <f>SUM(H11:H12)</f>
        <v>0</v>
      </c>
      <c r="J11" s="17"/>
      <c r="K11" s="37">
        <f>SUM(J11:J12)</f>
        <v>0</v>
      </c>
      <c r="L11" s="39">
        <f>SUM(K11,I11,G11,E11)</f>
        <v>0</v>
      </c>
      <c r="M11" s="32" t="str">
        <f t="shared" ref="M11" si="18">IF(OR(E11=0,G11=0,I11=0,K11=0),"",RANK(L11,$L$3:$L$32,0))</f>
        <v/>
      </c>
      <c r="N11" s="19"/>
      <c r="O11" s="41" t="str">
        <f t="shared" ref="O11" si="19">IF(OR(N11="",N12=""),"",SUM(N11:N12))</f>
        <v/>
      </c>
      <c r="P11" s="26" t="str">
        <f t="shared" ref="P11" si="20">IF(OR(E11="",G11="",I11="",K11="",N11="",N12=""),"",RANK(O11,$O$3:$O$32,1))</f>
        <v/>
      </c>
      <c r="Q11" s="28" t="str">
        <f t="shared" ref="Q11" si="21">IF(P11="","",IF(P11&lt;=5,200-(P11-1)*10,IF(AND(P11&lt;=10,P11&gt;5),180-(P11-1)*5,IF(AND(P11&lt;=15,P11&gt;10),153-(P11-1)*2,140-P11))))</f>
        <v/>
      </c>
      <c r="R11" s="30" t="str">
        <f t="shared" ref="R11" si="22">IF(OR(M11="",P11=""),"",L11+Q11)</f>
        <v/>
      </c>
      <c r="S11" s="32" t="str">
        <f t="shared" ref="S11" si="23">IF(OR(M11="",P11=""),"",RANK(R11,$R$3:$R$32,0))</f>
        <v/>
      </c>
    </row>
    <row r="12" spans="1:19" ht="20.100000000000001" customHeight="1" thickBot="1" x14ac:dyDescent="0.3">
      <c r="A12" s="34"/>
      <c r="B12" s="36"/>
      <c r="C12" s="14"/>
      <c r="D12" s="15"/>
      <c r="E12" s="38"/>
      <c r="F12" s="15"/>
      <c r="G12" s="38"/>
      <c r="H12" s="15"/>
      <c r="I12" s="38"/>
      <c r="J12" s="15"/>
      <c r="K12" s="38"/>
      <c r="L12" s="40"/>
      <c r="M12" s="33"/>
      <c r="N12" s="19"/>
      <c r="O12" s="42"/>
      <c r="P12" s="27"/>
      <c r="Q12" s="29"/>
      <c r="R12" s="31"/>
      <c r="S12" s="33"/>
    </row>
    <row r="13" spans="1:19" ht="20.100000000000001" customHeight="1" x14ac:dyDescent="0.25">
      <c r="A13" s="34">
        <v>6</v>
      </c>
      <c r="B13" s="35"/>
      <c r="C13" s="16"/>
      <c r="D13" s="17"/>
      <c r="E13" s="37">
        <f>SUM(D13:D14)</f>
        <v>0</v>
      </c>
      <c r="F13" s="17"/>
      <c r="G13" s="37">
        <f>SUM(F13:F14)</f>
        <v>0</v>
      </c>
      <c r="H13" s="17"/>
      <c r="I13" s="37">
        <f>SUM(H13:H14)</f>
        <v>0</v>
      </c>
      <c r="J13" s="17"/>
      <c r="K13" s="37">
        <f>SUM(J13:J14)</f>
        <v>0</v>
      </c>
      <c r="L13" s="39">
        <f>SUM(K13,I13,G13,E13)</f>
        <v>0</v>
      </c>
      <c r="M13" s="32" t="str">
        <f t="shared" ref="M13" si="24">IF(OR(E13=0,G13=0,I13=0,K13=0),"",RANK(L13,$L$3:$L$32,0))</f>
        <v/>
      </c>
      <c r="N13" s="19"/>
      <c r="O13" s="41" t="str">
        <f t="shared" ref="O13" si="25">IF(OR(N13="",N14=""),"",SUM(N13:N14))</f>
        <v/>
      </c>
      <c r="P13" s="26" t="str">
        <f t="shared" ref="P13" si="26">IF(OR(E13="",G13="",I13="",K13="",N13="",N14=""),"",RANK(O13,$O$3:$O$32,1))</f>
        <v/>
      </c>
      <c r="Q13" s="28" t="str">
        <f t="shared" ref="Q13" si="27">IF(P13="","",IF(P13&lt;=5,200-(P13-1)*10,IF(AND(P13&lt;=10,P13&gt;5),180-(P13-1)*5,IF(AND(P13&lt;=15,P13&gt;10),153-(P13-1)*2,140-P13))))</f>
        <v/>
      </c>
      <c r="R13" s="30" t="str">
        <f t="shared" ref="R13" si="28">IF(OR(M13="",P13=""),"",L13+Q13)</f>
        <v/>
      </c>
      <c r="S13" s="32" t="str">
        <f t="shared" ref="S13" si="29">IF(OR(M13="",P13=""),"",RANK(R13,$R$3:$R$32,0))</f>
        <v/>
      </c>
    </row>
    <row r="14" spans="1:19" ht="20.100000000000001" customHeight="1" thickBot="1" x14ac:dyDescent="0.3">
      <c r="A14" s="34"/>
      <c r="B14" s="36"/>
      <c r="C14" s="14"/>
      <c r="D14" s="15"/>
      <c r="E14" s="38"/>
      <c r="F14" s="15"/>
      <c r="G14" s="38"/>
      <c r="H14" s="15"/>
      <c r="I14" s="38"/>
      <c r="J14" s="15"/>
      <c r="K14" s="38"/>
      <c r="L14" s="40"/>
      <c r="M14" s="33"/>
      <c r="N14" s="19"/>
      <c r="O14" s="42"/>
      <c r="P14" s="27"/>
      <c r="Q14" s="29"/>
      <c r="R14" s="31"/>
      <c r="S14" s="33"/>
    </row>
    <row r="15" spans="1:19" ht="20.100000000000001" customHeight="1" x14ac:dyDescent="0.25">
      <c r="A15" s="34">
        <v>7</v>
      </c>
      <c r="B15" s="35"/>
      <c r="C15" s="16"/>
      <c r="D15" s="17"/>
      <c r="E15" s="37">
        <f>SUM(D15:D16)</f>
        <v>0</v>
      </c>
      <c r="F15" s="17"/>
      <c r="G15" s="37">
        <f>SUM(F15:F16)</f>
        <v>0</v>
      </c>
      <c r="H15" s="17"/>
      <c r="I15" s="37">
        <f>SUM(H15:H16)</f>
        <v>0</v>
      </c>
      <c r="J15" s="17"/>
      <c r="K15" s="37">
        <f>SUM(J15:J16)</f>
        <v>0</v>
      </c>
      <c r="L15" s="39">
        <f>SUM(K15,I15,G15,E15)</f>
        <v>0</v>
      </c>
      <c r="M15" s="32" t="str">
        <f t="shared" ref="M15" si="30">IF(OR(E15=0,G15=0,I15=0,K15=0),"",RANK(L15,$L$3:$L$32,0))</f>
        <v/>
      </c>
      <c r="N15" s="19"/>
      <c r="O15" s="41" t="str">
        <f t="shared" ref="O15" si="31">IF(OR(N15="",N16=""),"",SUM(N15:N16))</f>
        <v/>
      </c>
      <c r="P15" s="26" t="str">
        <f t="shared" ref="P15" si="32">IF(OR(E15="",G15="",I15="",K15="",N15="",N16=""),"",RANK(O15,$O$3:$O$32,1))</f>
        <v/>
      </c>
      <c r="Q15" s="28" t="str">
        <f t="shared" ref="Q15" si="33">IF(P15="","",IF(P15&lt;=5,200-(P15-1)*10,IF(AND(P15&lt;=10,P15&gt;5),180-(P15-1)*5,IF(AND(P15&lt;=15,P15&gt;10),153-(P15-1)*2,140-P15))))</f>
        <v/>
      </c>
      <c r="R15" s="30" t="str">
        <f t="shared" ref="R15" si="34">IF(OR(M15="",P15=""),"",L15+Q15)</f>
        <v/>
      </c>
      <c r="S15" s="32" t="str">
        <f t="shared" ref="S15" si="35">IF(OR(M15="",P15=""),"",RANK(R15,$R$3:$R$32,0))</f>
        <v/>
      </c>
    </row>
    <row r="16" spans="1:19" ht="20.100000000000001" customHeight="1" thickBot="1" x14ac:dyDescent="0.3">
      <c r="A16" s="34"/>
      <c r="B16" s="36"/>
      <c r="C16" s="14"/>
      <c r="D16" s="15"/>
      <c r="E16" s="38"/>
      <c r="F16" s="15"/>
      <c r="G16" s="38"/>
      <c r="H16" s="15"/>
      <c r="I16" s="38"/>
      <c r="J16" s="15"/>
      <c r="K16" s="38"/>
      <c r="L16" s="40"/>
      <c r="M16" s="33"/>
      <c r="N16" s="19"/>
      <c r="O16" s="42"/>
      <c r="P16" s="27"/>
      <c r="Q16" s="29"/>
      <c r="R16" s="31"/>
      <c r="S16" s="33"/>
    </row>
    <row r="17" spans="1:19" ht="20.100000000000001" customHeight="1" x14ac:dyDescent="0.25">
      <c r="A17" s="34">
        <v>8</v>
      </c>
      <c r="B17" s="35"/>
      <c r="C17" s="16"/>
      <c r="D17" s="17"/>
      <c r="E17" s="37">
        <f>SUM(D17:D18)</f>
        <v>0</v>
      </c>
      <c r="F17" s="17"/>
      <c r="G17" s="37">
        <f>SUM(F17:F18)</f>
        <v>0</v>
      </c>
      <c r="H17" s="17"/>
      <c r="I17" s="37">
        <f>SUM(H17:H18)</f>
        <v>0</v>
      </c>
      <c r="J17" s="17"/>
      <c r="K17" s="37">
        <f>SUM(J17:J18)</f>
        <v>0</v>
      </c>
      <c r="L17" s="39">
        <f>SUM(K17,I17,G17,E17)</f>
        <v>0</v>
      </c>
      <c r="M17" s="32" t="str">
        <f t="shared" ref="M17" si="36">IF(OR(E17=0,G17=0,I17=0,K17=0),"",RANK(L17,$L$3:$L$32,0))</f>
        <v/>
      </c>
      <c r="N17" s="19"/>
      <c r="O17" s="41" t="str">
        <f t="shared" ref="O17" si="37">IF(OR(N17="",N18=""),"",SUM(N17:N18))</f>
        <v/>
      </c>
      <c r="P17" s="26" t="str">
        <f t="shared" ref="P17" si="38">IF(OR(E17="",G17="",I17="",K17="",N17="",N18=""),"",RANK(O17,$O$3:$O$32,1))</f>
        <v/>
      </c>
      <c r="Q17" s="28" t="str">
        <f t="shared" ref="Q17" si="39">IF(P17="","",IF(P17&lt;=5,200-(P17-1)*10,IF(AND(P17&lt;=10,P17&gt;5),180-(P17-1)*5,IF(AND(P17&lt;=15,P17&gt;10),153-(P17-1)*2,140-P17))))</f>
        <v/>
      </c>
      <c r="R17" s="30" t="str">
        <f t="shared" ref="R17" si="40">IF(OR(M17="",P17=""),"",L17+Q17)</f>
        <v/>
      </c>
      <c r="S17" s="32" t="str">
        <f t="shared" ref="S17" si="41">IF(OR(M17="",P17=""),"",RANK(R17,$R$3:$R$32,0))</f>
        <v/>
      </c>
    </row>
    <row r="18" spans="1:19" ht="20.100000000000001" customHeight="1" thickBot="1" x14ac:dyDescent="0.3">
      <c r="A18" s="34"/>
      <c r="B18" s="36"/>
      <c r="C18" s="14"/>
      <c r="D18" s="15"/>
      <c r="E18" s="38"/>
      <c r="F18" s="15"/>
      <c r="G18" s="38"/>
      <c r="H18" s="15"/>
      <c r="I18" s="38"/>
      <c r="J18" s="15"/>
      <c r="K18" s="38"/>
      <c r="L18" s="40"/>
      <c r="M18" s="33"/>
      <c r="N18" s="19"/>
      <c r="O18" s="42"/>
      <c r="P18" s="27"/>
      <c r="Q18" s="29"/>
      <c r="R18" s="31"/>
      <c r="S18" s="33"/>
    </row>
    <row r="19" spans="1:19" ht="20.100000000000001" customHeight="1" x14ac:dyDescent="0.25">
      <c r="A19" s="34">
        <v>9</v>
      </c>
      <c r="B19" s="35"/>
      <c r="C19" s="16"/>
      <c r="D19" s="17"/>
      <c r="E19" s="37">
        <f>SUM(D19:D20)</f>
        <v>0</v>
      </c>
      <c r="F19" s="17"/>
      <c r="G19" s="37">
        <f>SUM(F19:F20)</f>
        <v>0</v>
      </c>
      <c r="H19" s="17"/>
      <c r="I19" s="37">
        <f>SUM(H19:H20)</f>
        <v>0</v>
      </c>
      <c r="J19" s="17"/>
      <c r="K19" s="37">
        <f>SUM(J19:J20)</f>
        <v>0</v>
      </c>
      <c r="L19" s="39">
        <f>SUM(K19,I19,G19,E19)</f>
        <v>0</v>
      </c>
      <c r="M19" s="32" t="str">
        <f t="shared" ref="M19" si="42">IF(OR(E19=0,G19=0,I19=0,K19=0),"",RANK(L19,$L$3:$L$32,0))</f>
        <v/>
      </c>
      <c r="N19" s="19"/>
      <c r="O19" s="41" t="str">
        <f t="shared" ref="O19" si="43">IF(OR(N19="",N20=""),"",SUM(N19:N20))</f>
        <v/>
      </c>
      <c r="P19" s="26" t="str">
        <f t="shared" ref="P19" si="44">IF(OR(E19="",G19="",I19="",K19="",N19="",N20=""),"",RANK(O19,$O$3:$O$32,1))</f>
        <v/>
      </c>
      <c r="Q19" s="28" t="str">
        <f t="shared" ref="Q19" si="45">IF(P19="","",IF(P19&lt;=5,200-(P19-1)*10,IF(AND(P19&lt;=10,P19&gt;5),180-(P19-1)*5,IF(AND(P19&lt;=15,P19&gt;10),153-(P19-1)*2,140-P19))))</f>
        <v/>
      </c>
      <c r="R19" s="30" t="str">
        <f t="shared" ref="R19" si="46">IF(OR(M19="",P19=""),"",L19+Q19)</f>
        <v/>
      </c>
      <c r="S19" s="32" t="str">
        <f t="shared" ref="S19" si="47">IF(OR(M19="",P19=""),"",RANK(R19,$R$3:$R$32,0))</f>
        <v/>
      </c>
    </row>
    <row r="20" spans="1:19" ht="20.100000000000001" customHeight="1" thickBot="1" x14ac:dyDescent="0.3">
      <c r="A20" s="34"/>
      <c r="B20" s="36"/>
      <c r="C20" s="14"/>
      <c r="D20" s="15"/>
      <c r="E20" s="38"/>
      <c r="F20" s="15"/>
      <c r="G20" s="38"/>
      <c r="H20" s="15"/>
      <c r="I20" s="38"/>
      <c r="J20" s="15"/>
      <c r="K20" s="38"/>
      <c r="L20" s="40"/>
      <c r="M20" s="33"/>
      <c r="N20" s="19"/>
      <c r="O20" s="42"/>
      <c r="P20" s="27"/>
      <c r="Q20" s="29"/>
      <c r="R20" s="31"/>
      <c r="S20" s="33"/>
    </row>
    <row r="21" spans="1:19" ht="20.100000000000001" customHeight="1" x14ac:dyDescent="0.25">
      <c r="A21" s="34">
        <v>10</v>
      </c>
      <c r="B21" s="35"/>
      <c r="C21" s="16"/>
      <c r="D21" s="17"/>
      <c r="E21" s="37">
        <f>SUM(D21:D22)</f>
        <v>0</v>
      </c>
      <c r="F21" s="17"/>
      <c r="G21" s="37">
        <f>SUM(F21:F22)</f>
        <v>0</v>
      </c>
      <c r="H21" s="17"/>
      <c r="I21" s="37">
        <f>SUM(H21:H22)</f>
        <v>0</v>
      </c>
      <c r="J21" s="17"/>
      <c r="K21" s="37">
        <f>SUM(J21:J22)</f>
        <v>0</v>
      </c>
      <c r="L21" s="39">
        <f>SUM(K21,I21,G21,E21)</f>
        <v>0</v>
      </c>
      <c r="M21" s="32" t="str">
        <f t="shared" ref="M21" si="48">IF(OR(E21=0,G21=0,I21=0,K21=0),"",RANK(L21,$L$3:$L$32,0))</f>
        <v/>
      </c>
      <c r="N21" s="19"/>
      <c r="O21" s="41" t="str">
        <f t="shared" ref="O21" si="49">IF(OR(N21="",N22=""),"",SUM(N21:N22))</f>
        <v/>
      </c>
      <c r="P21" s="26" t="str">
        <f t="shared" ref="P21" si="50">IF(OR(E21="",G21="",I21="",K21="",N21="",N22=""),"",RANK(O21,$O$3:$O$32,1))</f>
        <v/>
      </c>
      <c r="Q21" s="28" t="str">
        <f t="shared" ref="Q21" si="51">IF(P21="","",IF(P21&lt;=5,200-(P21-1)*10,IF(AND(P21&lt;=10,P21&gt;5),180-(P21-1)*5,IF(AND(P21&lt;=15,P21&gt;10),153-(P21-1)*2,140-P21))))</f>
        <v/>
      </c>
      <c r="R21" s="30" t="str">
        <f t="shared" ref="R21" si="52">IF(OR(M21="",P21=""),"",L21+Q21)</f>
        <v/>
      </c>
      <c r="S21" s="32" t="str">
        <f t="shared" ref="S21" si="53">IF(OR(M21="",P21=""),"",RANK(R21,$R$3:$R$32,0))</f>
        <v/>
      </c>
    </row>
    <row r="22" spans="1:19" ht="20.100000000000001" customHeight="1" thickBot="1" x14ac:dyDescent="0.3">
      <c r="A22" s="34"/>
      <c r="B22" s="36"/>
      <c r="C22" s="14"/>
      <c r="D22" s="15"/>
      <c r="E22" s="38"/>
      <c r="F22" s="15"/>
      <c r="G22" s="38"/>
      <c r="H22" s="15"/>
      <c r="I22" s="38"/>
      <c r="J22" s="15"/>
      <c r="K22" s="38"/>
      <c r="L22" s="40"/>
      <c r="M22" s="33"/>
      <c r="N22" s="19"/>
      <c r="O22" s="42"/>
      <c r="P22" s="27"/>
      <c r="Q22" s="29"/>
      <c r="R22" s="31"/>
      <c r="S22" s="33"/>
    </row>
    <row r="23" spans="1:19" ht="20.100000000000001" customHeight="1" x14ac:dyDescent="0.25">
      <c r="A23" s="34">
        <v>11</v>
      </c>
      <c r="B23" s="35"/>
      <c r="C23" s="16"/>
      <c r="D23" s="17"/>
      <c r="E23" s="37">
        <f>SUM(D23:D24)</f>
        <v>0</v>
      </c>
      <c r="F23" s="17"/>
      <c r="G23" s="37">
        <f>SUM(F23:F24)</f>
        <v>0</v>
      </c>
      <c r="H23" s="17"/>
      <c r="I23" s="37">
        <f>SUM(H23:H24)</f>
        <v>0</v>
      </c>
      <c r="J23" s="17"/>
      <c r="K23" s="37">
        <f>SUM(J23:J24)</f>
        <v>0</v>
      </c>
      <c r="L23" s="39">
        <f>SUM(K23,I23,G23,E23)</f>
        <v>0</v>
      </c>
      <c r="M23" s="32" t="str">
        <f t="shared" ref="M23" si="54">IF(OR(E23=0,G23=0,I23=0,K23=0),"",RANK(L23,$L$3:$L$32,0))</f>
        <v/>
      </c>
      <c r="N23" s="19"/>
      <c r="O23" s="41" t="str">
        <f t="shared" ref="O23" si="55">IF(OR(N23="",N24=""),"",SUM(N23:N24))</f>
        <v/>
      </c>
      <c r="P23" s="26" t="str">
        <f t="shared" ref="P23" si="56">IF(OR(E23="",G23="",I23="",K23="",N23="",N24=""),"",RANK(O23,$O$3:$O$32,1))</f>
        <v/>
      </c>
      <c r="Q23" s="28" t="str">
        <f t="shared" ref="Q23" si="57">IF(P23="","",IF(P23&lt;=5,200-(P23-1)*10,IF(AND(P23&lt;=10,P23&gt;5),180-(P23-1)*5,IF(AND(P23&lt;=15,P23&gt;10),153-(P23-1)*2,140-P23))))</f>
        <v/>
      </c>
      <c r="R23" s="30" t="str">
        <f t="shared" ref="R23" si="58">IF(OR(M23="",P23=""),"",L23+Q23)</f>
        <v/>
      </c>
      <c r="S23" s="32" t="str">
        <f t="shared" ref="S23" si="59">IF(OR(M23="",P23=""),"",RANK(R23,$R$3:$R$32,0))</f>
        <v/>
      </c>
    </row>
    <row r="24" spans="1:19" ht="20.100000000000001" customHeight="1" thickBot="1" x14ac:dyDescent="0.3">
      <c r="A24" s="34"/>
      <c r="B24" s="36"/>
      <c r="C24" s="14"/>
      <c r="D24" s="15"/>
      <c r="E24" s="38"/>
      <c r="F24" s="15"/>
      <c r="G24" s="38"/>
      <c r="H24" s="15"/>
      <c r="I24" s="38"/>
      <c r="J24" s="15"/>
      <c r="K24" s="38"/>
      <c r="L24" s="40"/>
      <c r="M24" s="33"/>
      <c r="N24" s="19"/>
      <c r="O24" s="42"/>
      <c r="P24" s="27"/>
      <c r="Q24" s="29"/>
      <c r="R24" s="31"/>
      <c r="S24" s="33"/>
    </row>
    <row r="25" spans="1:19" ht="20.100000000000001" customHeight="1" x14ac:dyDescent="0.25">
      <c r="A25" s="34">
        <v>12</v>
      </c>
      <c r="B25" s="35"/>
      <c r="C25" s="16"/>
      <c r="D25" s="17"/>
      <c r="E25" s="37">
        <f>SUM(D25:D26)</f>
        <v>0</v>
      </c>
      <c r="F25" s="17"/>
      <c r="G25" s="37">
        <f>SUM(F25:F26)</f>
        <v>0</v>
      </c>
      <c r="H25" s="17"/>
      <c r="I25" s="37">
        <f>SUM(H25:H26)</f>
        <v>0</v>
      </c>
      <c r="J25" s="17"/>
      <c r="K25" s="37">
        <f>SUM(J25:J26)</f>
        <v>0</v>
      </c>
      <c r="L25" s="39">
        <f>SUM(K25,I25,G25,E25)</f>
        <v>0</v>
      </c>
      <c r="M25" s="32" t="str">
        <f t="shared" ref="M25" si="60">IF(OR(E25=0,G25=0,I25=0,K25=0),"",RANK(L25,$L$3:$L$32,0))</f>
        <v/>
      </c>
      <c r="N25" s="19"/>
      <c r="O25" s="41" t="str">
        <f t="shared" ref="O25" si="61">IF(OR(N25="",N26=""),"",SUM(N25:N26))</f>
        <v/>
      </c>
      <c r="P25" s="26" t="str">
        <f t="shared" ref="P25" si="62">IF(OR(E25="",G25="",I25="",K25="",N25="",N26=""),"",RANK(O25,$O$3:$O$32,1))</f>
        <v/>
      </c>
      <c r="Q25" s="28" t="str">
        <f t="shared" ref="Q25" si="63">IF(P25="","",IF(P25&lt;=5,200-(P25-1)*10,IF(AND(P25&lt;=10,P25&gt;5),180-(P25-1)*5,IF(AND(P25&lt;=15,P25&gt;10),153-(P25-1)*2,140-P25))))</f>
        <v/>
      </c>
      <c r="R25" s="30" t="str">
        <f t="shared" ref="R25" si="64">IF(OR(M25="",P25=""),"",L25+Q25)</f>
        <v/>
      </c>
      <c r="S25" s="32" t="str">
        <f t="shared" ref="S25" si="65">IF(OR(M25="",P25=""),"",RANK(R25,$R$3:$R$32,0))</f>
        <v/>
      </c>
    </row>
    <row r="26" spans="1:19" ht="20.100000000000001" customHeight="1" thickBot="1" x14ac:dyDescent="0.3">
      <c r="A26" s="34"/>
      <c r="B26" s="36"/>
      <c r="C26" s="14"/>
      <c r="D26" s="15"/>
      <c r="E26" s="38"/>
      <c r="F26" s="15"/>
      <c r="G26" s="38"/>
      <c r="H26" s="15"/>
      <c r="I26" s="38"/>
      <c r="J26" s="15"/>
      <c r="K26" s="38"/>
      <c r="L26" s="40"/>
      <c r="M26" s="33"/>
      <c r="N26" s="19"/>
      <c r="O26" s="42"/>
      <c r="P26" s="27"/>
      <c r="Q26" s="29"/>
      <c r="R26" s="31"/>
      <c r="S26" s="33"/>
    </row>
    <row r="27" spans="1:19" ht="20.100000000000001" customHeight="1" x14ac:dyDescent="0.25">
      <c r="A27" s="34">
        <v>13</v>
      </c>
      <c r="B27" s="35"/>
      <c r="C27" s="16"/>
      <c r="D27" s="17"/>
      <c r="E27" s="37">
        <f>SUM(D27:D28)</f>
        <v>0</v>
      </c>
      <c r="F27" s="17"/>
      <c r="G27" s="37">
        <f>SUM(F27:F28)</f>
        <v>0</v>
      </c>
      <c r="H27" s="17"/>
      <c r="I27" s="37">
        <f>SUM(H27:H28)</f>
        <v>0</v>
      </c>
      <c r="J27" s="17"/>
      <c r="K27" s="37">
        <f>SUM(J27:J28)</f>
        <v>0</v>
      </c>
      <c r="L27" s="39">
        <f>SUM(K27,I27,G27,E27)</f>
        <v>0</v>
      </c>
      <c r="M27" s="32" t="str">
        <f t="shared" ref="M27" si="66">IF(OR(E27=0,G27=0,I27=0,K27=0),"",RANK(L27,$L$3:$L$32,0))</f>
        <v/>
      </c>
      <c r="N27" s="19"/>
      <c r="O27" s="41" t="str">
        <f t="shared" ref="O27" si="67">IF(OR(N27="",N28=""),"",SUM(N27:N28))</f>
        <v/>
      </c>
      <c r="P27" s="26" t="str">
        <f t="shared" ref="P27" si="68">IF(OR(E27="",G27="",I27="",K27="",N27="",N28=""),"",RANK(O27,$O$3:$O$32,1))</f>
        <v/>
      </c>
      <c r="Q27" s="28" t="str">
        <f t="shared" ref="Q27" si="69">IF(P27="","",IF(P27&lt;=5,200-(P27-1)*10,IF(AND(P27&lt;=10,P27&gt;5),180-(P27-1)*5,IF(AND(P27&lt;=15,P27&gt;10),153-(P27-1)*2,140-P27))))</f>
        <v/>
      </c>
      <c r="R27" s="30" t="str">
        <f t="shared" ref="R27" si="70">IF(OR(M27="",P27=""),"",L27+Q27)</f>
        <v/>
      </c>
      <c r="S27" s="32" t="str">
        <f t="shared" ref="S27" si="71">IF(OR(M27="",P27=""),"",RANK(R27,$R$3:$R$32,0))</f>
        <v/>
      </c>
    </row>
    <row r="28" spans="1:19" ht="20.100000000000001" customHeight="1" thickBot="1" x14ac:dyDescent="0.3">
      <c r="A28" s="34"/>
      <c r="B28" s="36"/>
      <c r="C28" s="14"/>
      <c r="D28" s="15"/>
      <c r="E28" s="38"/>
      <c r="F28" s="15"/>
      <c r="G28" s="38"/>
      <c r="H28" s="15"/>
      <c r="I28" s="38"/>
      <c r="J28" s="15"/>
      <c r="K28" s="38"/>
      <c r="L28" s="40"/>
      <c r="M28" s="33"/>
      <c r="N28" s="19"/>
      <c r="O28" s="42"/>
      <c r="P28" s="27"/>
      <c r="Q28" s="29"/>
      <c r="R28" s="31"/>
      <c r="S28" s="33"/>
    </row>
    <row r="29" spans="1:19" ht="20.100000000000001" customHeight="1" x14ac:dyDescent="0.25">
      <c r="A29" s="34">
        <v>14</v>
      </c>
      <c r="B29" s="35"/>
      <c r="C29" s="16"/>
      <c r="D29" s="17"/>
      <c r="E29" s="37">
        <f>SUM(D29:D30)</f>
        <v>0</v>
      </c>
      <c r="F29" s="17"/>
      <c r="G29" s="37">
        <f>SUM(F29:F30)</f>
        <v>0</v>
      </c>
      <c r="H29" s="17"/>
      <c r="I29" s="37">
        <f>SUM(H29:H30)</f>
        <v>0</v>
      </c>
      <c r="J29" s="17"/>
      <c r="K29" s="37">
        <f>SUM(J29:J30)</f>
        <v>0</v>
      </c>
      <c r="L29" s="39">
        <f>SUM(K29,I29,G29,E29)</f>
        <v>0</v>
      </c>
      <c r="M29" s="32" t="str">
        <f t="shared" ref="M29" si="72">IF(OR(E29=0,G29=0,I29=0,K29=0),"",RANK(L29,$L$3:$L$32,0))</f>
        <v/>
      </c>
      <c r="N29" s="19"/>
      <c r="O29" s="41" t="str">
        <f t="shared" ref="O29" si="73">IF(OR(N29="",N30=""),"",SUM(N29:N30))</f>
        <v/>
      </c>
      <c r="P29" s="26" t="str">
        <f t="shared" ref="P29" si="74">IF(OR(E29="",G29="",I29="",K29="",N29="",N30=""),"",RANK(O29,$O$3:$O$32,1))</f>
        <v/>
      </c>
      <c r="Q29" s="28" t="str">
        <f t="shared" ref="Q29" si="75">IF(P29="","",IF(P29&lt;=5,200-(P29-1)*10,IF(AND(P29&lt;=10,P29&gt;5),180-(P29-1)*5,IF(AND(P29&lt;=15,P29&gt;10),153-(P29-1)*2,140-P29))))</f>
        <v/>
      </c>
      <c r="R29" s="30" t="str">
        <f t="shared" ref="R29" si="76">IF(OR(M29="",P29=""),"",L29+Q29)</f>
        <v/>
      </c>
      <c r="S29" s="32" t="str">
        <f t="shared" ref="S29" si="77">IF(OR(M29="",P29=""),"",RANK(R29,$R$3:$R$32,0))</f>
        <v/>
      </c>
    </row>
    <row r="30" spans="1:19" ht="20.100000000000001" customHeight="1" thickBot="1" x14ac:dyDescent="0.3">
      <c r="A30" s="34"/>
      <c r="B30" s="36"/>
      <c r="C30" s="14"/>
      <c r="D30" s="15"/>
      <c r="E30" s="38"/>
      <c r="F30" s="15"/>
      <c r="G30" s="38"/>
      <c r="H30" s="15"/>
      <c r="I30" s="38"/>
      <c r="J30" s="15"/>
      <c r="K30" s="38"/>
      <c r="L30" s="40"/>
      <c r="M30" s="33"/>
      <c r="N30" s="19"/>
      <c r="O30" s="42"/>
      <c r="P30" s="27"/>
      <c r="Q30" s="29"/>
      <c r="R30" s="31"/>
      <c r="S30" s="33"/>
    </row>
    <row r="31" spans="1:19" ht="20.100000000000001" customHeight="1" x14ac:dyDescent="0.25">
      <c r="A31" s="34">
        <v>15</v>
      </c>
      <c r="B31" s="35"/>
      <c r="C31" s="16"/>
      <c r="D31" s="17"/>
      <c r="E31" s="37">
        <f>SUM(D31:D32)</f>
        <v>0</v>
      </c>
      <c r="F31" s="17"/>
      <c r="G31" s="37">
        <f>SUM(F31:F32)</f>
        <v>0</v>
      </c>
      <c r="H31" s="17"/>
      <c r="I31" s="37">
        <f>SUM(H31:H32)</f>
        <v>0</v>
      </c>
      <c r="J31" s="17"/>
      <c r="K31" s="37">
        <f>SUM(J31:J32)</f>
        <v>0</v>
      </c>
      <c r="L31" s="39">
        <f>SUM(K31,I31,G31,E31)</f>
        <v>0</v>
      </c>
      <c r="M31" s="32" t="str">
        <f t="shared" ref="M31" si="78">IF(OR(E31=0,G31=0,I31=0,K31=0),"",RANK(L31,$L$3:$L$32,0))</f>
        <v/>
      </c>
      <c r="N31" s="19"/>
      <c r="O31" s="41" t="str">
        <f t="shared" ref="O31" si="79">IF(OR(N31="",N32=""),"",SUM(N31:N32))</f>
        <v/>
      </c>
      <c r="P31" s="26" t="str">
        <f t="shared" ref="P31" si="80">IF(OR(E31="",G31="",I31="",K31="",N31="",N32=""),"",RANK(O31,$O$3:$O$32,1))</f>
        <v/>
      </c>
      <c r="Q31" s="28" t="str">
        <f t="shared" ref="Q31" si="81">IF(P31="","",IF(P31&lt;=5,200-(P31-1)*10,IF(AND(P31&lt;=10,P31&gt;5),180-(P31-1)*5,IF(AND(P31&lt;=15,P31&gt;10),153-(P31-1)*2,140-P31))))</f>
        <v/>
      </c>
      <c r="R31" s="30" t="str">
        <f t="shared" ref="R31" si="82">IF(OR(M31="",P31=""),"",L31+Q31)</f>
        <v/>
      </c>
      <c r="S31" s="32" t="str">
        <f t="shared" ref="S31" si="83">IF(OR(M31="",P31=""),"",RANK(R31,$R$3:$R$32,0))</f>
        <v/>
      </c>
    </row>
    <row r="32" spans="1:19" ht="20.100000000000001" customHeight="1" thickBot="1" x14ac:dyDescent="0.3">
      <c r="A32" s="34"/>
      <c r="B32" s="36"/>
      <c r="C32" s="14"/>
      <c r="D32" s="15"/>
      <c r="E32" s="38"/>
      <c r="F32" s="15"/>
      <c r="G32" s="38"/>
      <c r="H32" s="15"/>
      <c r="I32" s="38"/>
      <c r="J32" s="15"/>
      <c r="K32" s="38"/>
      <c r="L32" s="40"/>
      <c r="M32" s="33"/>
      <c r="N32" s="19"/>
      <c r="O32" s="42"/>
      <c r="P32" s="27"/>
      <c r="Q32" s="29"/>
      <c r="R32" s="31"/>
      <c r="S32" s="33"/>
    </row>
    <row r="33" spans="1:19" x14ac:dyDescent="0.25">
      <c r="A33" s="34">
        <v>16</v>
      </c>
      <c r="B33" s="35"/>
      <c r="C33" s="16"/>
      <c r="D33" s="17"/>
      <c r="E33" s="37">
        <f t="shared" ref="E33" si="84">SUM(D33:D34)</f>
        <v>0</v>
      </c>
      <c r="F33" s="17"/>
      <c r="G33" s="37">
        <f t="shared" ref="G33" si="85">SUM(F33:F34)</f>
        <v>0</v>
      </c>
      <c r="H33" s="17"/>
      <c r="I33" s="37">
        <f t="shared" ref="I33" si="86">SUM(H33:H34)</f>
        <v>0</v>
      </c>
      <c r="J33" s="17"/>
      <c r="K33" s="37">
        <f t="shared" ref="K33" si="87">SUM(J33:J34)</f>
        <v>0</v>
      </c>
      <c r="L33" s="39">
        <f t="shared" ref="L33" si="88">SUM(K33,I33,G33,E33)</f>
        <v>0</v>
      </c>
      <c r="M33" s="32" t="str">
        <f t="shared" ref="M33" si="89">IF(OR(E33=0,G33=0,I33=0,K33=0),"",RANK(L33,$L$3:$L$32,0))</f>
        <v/>
      </c>
      <c r="N33" s="19"/>
      <c r="O33" s="41" t="str">
        <f t="shared" ref="O33" si="90">IF(OR(N33="",N34=""),"",SUM(N33:N34))</f>
        <v/>
      </c>
      <c r="P33" s="26" t="str">
        <f t="shared" ref="P33" si="91">IF(OR(E33="",G33="",I33="",K33="",N33="",N34=""),"",RANK(O33,$O$3:$O$32,1))</f>
        <v/>
      </c>
      <c r="Q33" s="28" t="str">
        <f t="shared" ref="Q33" si="92">IF(P33="","",IF(P33&lt;=5,200-(P33-1)*10,IF(AND(P33&lt;=10,P33&gt;5),180-(P33-1)*5,IF(AND(P33&lt;=15,P33&gt;10),153-(P33-1)*2,140-P33))))</f>
        <v/>
      </c>
      <c r="R33" s="30" t="str">
        <f t="shared" ref="R33" si="93">IF(OR(M33="",P33=""),"",L33+Q33)</f>
        <v/>
      </c>
      <c r="S33" s="32" t="str">
        <f t="shared" ref="S33" si="94">IF(OR(M33="",P33=""),"",RANK(R33,$R$3:$R$32,0))</f>
        <v/>
      </c>
    </row>
    <row r="34" spans="1:19" ht="15.75" thickBot="1" x14ac:dyDescent="0.3">
      <c r="A34" s="34"/>
      <c r="B34" s="36"/>
      <c r="C34" s="14"/>
      <c r="D34" s="15"/>
      <c r="E34" s="38"/>
      <c r="F34" s="15"/>
      <c r="G34" s="38"/>
      <c r="H34" s="15"/>
      <c r="I34" s="38"/>
      <c r="J34" s="15"/>
      <c r="K34" s="38"/>
      <c r="L34" s="40"/>
      <c r="M34" s="33"/>
      <c r="N34" s="19"/>
      <c r="O34" s="42"/>
      <c r="P34" s="27"/>
      <c r="Q34" s="29"/>
      <c r="R34" s="31"/>
      <c r="S34" s="33"/>
    </row>
    <row r="35" spans="1:19" x14ac:dyDescent="0.25">
      <c r="A35" s="34">
        <v>17</v>
      </c>
      <c r="B35" s="35"/>
      <c r="C35" s="16"/>
      <c r="D35" s="17"/>
      <c r="E35" s="37">
        <f t="shared" ref="E35" si="95">SUM(D35:D36)</f>
        <v>0</v>
      </c>
      <c r="F35" s="17"/>
      <c r="G35" s="37">
        <f t="shared" ref="G35" si="96">SUM(F35:F36)</f>
        <v>0</v>
      </c>
      <c r="H35" s="17"/>
      <c r="I35" s="37">
        <f t="shared" ref="I35" si="97">SUM(H35:H36)</f>
        <v>0</v>
      </c>
      <c r="J35" s="17"/>
      <c r="K35" s="37">
        <f t="shared" ref="K35" si="98">SUM(J35:J36)</f>
        <v>0</v>
      </c>
      <c r="L35" s="39">
        <f t="shared" ref="L35" si="99">SUM(K35,I35,G35,E35)</f>
        <v>0</v>
      </c>
      <c r="M35" s="32" t="str">
        <f t="shared" ref="M35" si="100">IF(OR(E35=0,G35=0,I35=0,K35=0),"",RANK(L35,$L$3:$L$32,0))</f>
        <v/>
      </c>
      <c r="N35" s="19"/>
      <c r="O35" s="41" t="str">
        <f t="shared" ref="O35" si="101">IF(OR(N35="",N36=""),"",SUM(N35:N36))</f>
        <v/>
      </c>
      <c r="P35" s="26" t="str">
        <f t="shared" ref="P35" si="102">IF(OR(E35="",G35="",I35="",K35="",N35="",N36=""),"",RANK(O35,$O$3:$O$32,1))</f>
        <v/>
      </c>
      <c r="Q35" s="28" t="str">
        <f t="shared" ref="Q35" si="103">IF(P35="","",IF(P35&lt;=5,200-(P35-1)*10,IF(AND(P35&lt;=10,P35&gt;5),180-(P35-1)*5,IF(AND(P35&lt;=15,P35&gt;10),153-(P35-1)*2,140-P35))))</f>
        <v/>
      </c>
      <c r="R35" s="30" t="str">
        <f t="shared" ref="R35" si="104">IF(OR(M35="",P35=""),"",L35+Q35)</f>
        <v/>
      </c>
      <c r="S35" s="32" t="str">
        <f t="shared" ref="S35" si="105">IF(OR(M35="",P35=""),"",RANK(R35,$R$3:$R$32,0))</f>
        <v/>
      </c>
    </row>
    <row r="36" spans="1:19" ht="15.75" thickBot="1" x14ac:dyDescent="0.3">
      <c r="A36" s="34"/>
      <c r="B36" s="36"/>
      <c r="C36" s="14"/>
      <c r="D36" s="15"/>
      <c r="E36" s="38"/>
      <c r="F36" s="15"/>
      <c r="G36" s="38"/>
      <c r="H36" s="15"/>
      <c r="I36" s="38"/>
      <c r="J36" s="15"/>
      <c r="K36" s="38"/>
      <c r="L36" s="40"/>
      <c r="M36" s="33"/>
      <c r="N36" s="19"/>
      <c r="O36" s="42"/>
      <c r="P36" s="27"/>
      <c r="Q36" s="29"/>
      <c r="R36" s="31"/>
      <c r="S36" s="33"/>
    </row>
    <row r="37" spans="1:19" x14ac:dyDescent="0.25">
      <c r="A37" s="34">
        <v>18</v>
      </c>
      <c r="B37" s="35"/>
      <c r="C37" s="16"/>
      <c r="D37" s="17"/>
      <c r="E37" s="37">
        <f t="shared" ref="E37" si="106">SUM(D37:D38)</f>
        <v>0</v>
      </c>
      <c r="F37" s="17"/>
      <c r="G37" s="37">
        <f t="shared" ref="G37" si="107">SUM(F37:F38)</f>
        <v>0</v>
      </c>
      <c r="H37" s="17"/>
      <c r="I37" s="37">
        <f t="shared" ref="I37" si="108">SUM(H37:H38)</f>
        <v>0</v>
      </c>
      <c r="J37" s="17"/>
      <c r="K37" s="37">
        <f t="shared" ref="K37" si="109">SUM(J37:J38)</f>
        <v>0</v>
      </c>
      <c r="L37" s="39">
        <f t="shared" ref="L37" si="110">SUM(K37,I37,G37,E37)</f>
        <v>0</v>
      </c>
      <c r="M37" s="32" t="str">
        <f t="shared" ref="M37" si="111">IF(OR(E37=0,G37=0,I37=0,K37=0),"",RANK(L37,$L$3:$L$32,0))</f>
        <v/>
      </c>
      <c r="N37" s="19"/>
      <c r="O37" s="41" t="str">
        <f t="shared" ref="O37" si="112">IF(OR(N37="",N38=""),"",SUM(N37:N38))</f>
        <v/>
      </c>
      <c r="P37" s="26" t="str">
        <f t="shared" ref="P37" si="113">IF(OR(E37="",G37="",I37="",K37="",N37="",N38=""),"",RANK(O37,$O$3:$O$32,1))</f>
        <v/>
      </c>
      <c r="Q37" s="28" t="str">
        <f t="shared" ref="Q37" si="114">IF(P37="","",IF(P37&lt;=5,200-(P37-1)*10,IF(AND(P37&lt;=10,P37&gt;5),180-(P37-1)*5,IF(AND(P37&lt;=15,P37&gt;10),153-(P37-1)*2,140-P37))))</f>
        <v/>
      </c>
      <c r="R37" s="30" t="str">
        <f t="shared" ref="R37" si="115">IF(OR(M37="",P37=""),"",L37+Q37)</f>
        <v/>
      </c>
      <c r="S37" s="32" t="str">
        <f t="shared" ref="S37" si="116">IF(OR(M37="",P37=""),"",RANK(R37,$R$3:$R$32,0))</f>
        <v/>
      </c>
    </row>
    <row r="38" spans="1:19" ht="15.75" thickBot="1" x14ac:dyDescent="0.3">
      <c r="A38" s="34"/>
      <c r="B38" s="36"/>
      <c r="C38" s="14"/>
      <c r="D38" s="15"/>
      <c r="E38" s="38"/>
      <c r="F38" s="15"/>
      <c r="G38" s="38"/>
      <c r="H38" s="15"/>
      <c r="I38" s="38"/>
      <c r="J38" s="15"/>
      <c r="K38" s="38"/>
      <c r="L38" s="40"/>
      <c r="M38" s="33"/>
      <c r="N38" s="19"/>
      <c r="O38" s="42"/>
      <c r="P38" s="27"/>
      <c r="Q38" s="29"/>
      <c r="R38" s="31"/>
      <c r="S38" s="33"/>
    </row>
    <row r="39" spans="1:19" x14ac:dyDescent="0.25">
      <c r="A39" s="34">
        <v>19</v>
      </c>
      <c r="B39" s="35"/>
      <c r="C39" s="16"/>
      <c r="D39" s="17"/>
      <c r="E39" s="37">
        <f t="shared" ref="E39" si="117">SUM(D39:D40)</f>
        <v>0</v>
      </c>
      <c r="F39" s="17"/>
      <c r="G39" s="37">
        <f t="shared" ref="G39" si="118">SUM(F39:F40)</f>
        <v>0</v>
      </c>
      <c r="H39" s="17"/>
      <c r="I39" s="37">
        <f t="shared" ref="I39" si="119">SUM(H39:H40)</f>
        <v>0</v>
      </c>
      <c r="J39" s="17"/>
      <c r="K39" s="37">
        <f t="shared" ref="K39" si="120">SUM(J39:J40)</f>
        <v>0</v>
      </c>
      <c r="L39" s="39">
        <f t="shared" ref="L39" si="121">SUM(K39,I39,G39,E39)</f>
        <v>0</v>
      </c>
      <c r="M39" s="32" t="str">
        <f t="shared" ref="M39" si="122">IF(OR(E39=0,G39=0,I39=0,K39=0),"",RANK(L39,$L$3:$L$32,0))</f>
        <v/>
      </c>
      <c r="N39" s="19"/>
      <c r="O39" s="41" t="str">
        <f t="shared" ref="O39" si="123">IF(OR(N39="",N40=""),"",SUM(N39:N40))</f>
        <v/>
      </c>
      <c r="P39" s="26" t="str">
        <f t="shared" ref="P39" si="124">IF(OR(E39="",G39="",I39="",K39="",N39="",N40=""),"",RANK(O39,$O$3:$O$32,1))</f>
        <v/>
      </c>
      <c r="Q39" s="28" t="str">
        <f t="shared" ref="Q39" si="125">IF(P39="","",IF(P39&lt;=5,200-(P39-1)*10,IF(AND(P39&lt;=10,P39&gt;5),180-(P39-1)*5,IF(AND(P39&lt;=15,P39&gt;10),153-(P39-1)*2,140-P39))))</f>
        <v/>
      </c>
      <c r="R39" s="30" t="str">
        <f t="shared" ref="R39" si="126">IF(OR(M39="",P39=""),"",L39+Q39)</f>
        <v/>
      </c>
      <c r="S39" s="32" t="str">
        <f t="shared" ref="S39" si="127">IF(OR(M39="",P39=""),"",RANK(R39,$R$3:$R$32,0))</f>
        <v/>
      </c>
    </row>
    <row r="40" spans="1:19" ht="15.75" thickBot="1" x14ac:dyDescent="0.3">
      <c r="A40" s="34"/>
      <c r="B40" s="36"/>
      <c r="C40" s="14"/>
      <c r="D40" s="15"/>
      <c r="E40" s="38"/>
      <c r="F40" s="15"/>
      <c r="G40" s="38"/>
      <c r="H40" s="15"/>
      <c r="I40" s="38"/>
      <c r="J40" s="15"/>
      <c r="K40" s="38"/>
      <c r="L40" s="40"/>
      <c r="M40" s="33"/>
      <c r="N40" s="19"/>
      <c r="O40" s="42"/>
      <c r="P40" s="27"/>
      <c r="Q40" s="29"/>
      <c r="R40" s="31"/>
      <c r="S40" s="33"/>
    </row>
    <row r="41" spans="1:19" x14ac:dyDescent="0.25">
      <c r="A41" s="34">
        <v>20</v>
      </c>
      <c r="B41" s="35"/>
      <c r="C41" s="16"/>
      <c r="D41" s="17"/>
      <c r="E41" s="37">
        <f t="shared" ref="E41" si="128">SUM(D41:D42)</f>
        <v>0</v>
      </c>
      <c r="F41" s="17"/>
      <c r="G41" s="37">
        <f t="shared" ref="G41" si="129">SUM(F41:F42)</f>
        <v>0</v>
      </c>
      <c r="H41" s="17"/>
      <c r="I41" s="37">
        <f t="shared" ref="I41" si="130">SUM(H41:H42)</f>
        <v>0</v>
      </c>
      <c r="J41" s="17"/>
      <c r="K41" s="37">
        <f t="shared" ref="K41" si="131">SUM(J41:J42)</f>
        <v>0</v>
      </c>
      <c r="L41" s="39">
        <f t="shared" ref="L41" si="132">SUM(K41,I41,G41,E41)</f>
        <v>0</v>
      </c>
      <c r="M41" s="32" t="str">
        <f t="shared" ref="M41" si="133">IF(OR(E41=0,G41=0,I41=0,K41=0),"",RANK(L41,$L$3:$L$32,0))</f>
        <v/>
      </c>
      <c r="N41" s="19"/>
      <c r="O41" s="41" t="str">
        <f t="shared" ref="O41" si="134">IF(OR(N41="",N42=""),"",SUM(N41:N42))</f>
        <v/>
      </c>
      <c r="P41" s="26" t="str">
        <f t="shared" ref="P41" si="135">IF(OR(E41="",G41="",I41="",K41="",N41="",N42=""),"",RANK(O41,$O$3:$O$32,1))</f>
        <v/>
      </c>
      <c r="Q41" s="28" t="str">
        <f t="shared" ref="Q41" si="136">IF(P41="","",IF(P41&lt;=5,200-(P41-1)*10,IF(AND(P41&lt;=10,P41&gt;5),180-(P41-1)*5,IF(AND(P41&lt;=15,P41&gt;10),153-(P41-1)*2,140-P41))))</f>
        <v/>
      </c>
      <c r="R41" s="30" t="str">
        <f t="shared" ref="R41" si="137">IF(OR(M41="",P41=""),"",L41+Q41)</f>
        <v/>
      </c>
      <c r="S41" s="32" t="str">
        <f t="shared" ref="S41" si="138">IF(OR(M41="",P41=""),"",RANK(R41,$R$3:$R$32,0))</f>
        <v/>
      </c>
    </row>
    <row r="42" spans="1:19" ht="15.75" thickBot="1" x14ac:dyDescent="0.3">
      <c r="A42" s="34"/>
      <c r="B42" s="36"/>
      <c r="C42" s="14"/>
      <c r="D42" s="15"/>
      <c r="E42" s="38"/>
      <c r="F42" s="15"/>
      <c r="G42" s="38"/>
      <c r="H42" s="15"/>
      <c r="I42" s="38"/>
      <c r="J42" s="15"/>
      <c r="K42" s="38"/>
      <c r="L42" s="40"/>
      <c r="M42" s="33"/>
      <c r="N42" s="19"/>
      <c r="O42" s="42"/>
      <c r="P42" s="27"/>
      <c r="Q42" s="29"/>
      <c r="R42" s="31"/>
      <c r="S42" s="33"/>
    </row>
    <row r="43" spans="1:19" x14ac:dyDescent="0.25">
      <c r="A43" s="34">
        <v>21</v>
      </c>
      <c r="B43" s="35"/>
      <c r="C43" s="16"/>
      <c r="D43" s="17"/>
      <c r="E43" s="37">
        <f t="shared" ref="E43" si="139">SUM(D43:D44)</f>
        <v>0</v>
      </c>
      <c r="F43" s="17"/>
      <c r="G43" s="37">
        <f t="shared" ref="G43" si="140">SUM(F43:F44)</f>
        <v>0</v>
      </c>
      <c r="H43" s="17"/>
      <c r="I43" s="37">
        <f t="shared" ref="I43" si="141">SUM(H43:H44)</f>
        <v>0</v>
      </c>
      <c r="J43" s="17"/>
      <c r="K43" s="37">
        <f t="shared" ref="K43" si="142">SUM(J43:J44)</f>
        <v>0</v>
      </c>
      <c r="L43" s="39">
        <f t="shared" ref="L43" si="143">SUM(K43,I43,G43,E43)</f>
        <v>0</v>
      </c>
      <c r="M43" s="32" t="str">
        <f t="shared" ref="M43" si="144">IF(OR(E43=0,G43=0,I43=0,K43=0),"",RANK(L43,$L$3:$L$32,0))</f>
        <v/>
      </c>
      <c r="N43" s="19"/>
      <c r="O43" s="41" t="str">
        <f t="shared" ref="O43" si="145">IF(OR(N43="",N44=""),"",SUM(N43:N44))</f>
        <v/>
      </c>
      <c r="P43" s="26" t="str">
        <f t="shared" ref="P43" si="146">IF(OR(E43="",G43="",I43="",K43="",N43="",N44=""),"",RANK(O43,$O$3:$O$32,1))</f>
        <v/>
      </c>
      <c r="Q43" s="28" t="str">
        <f t="shared" ref="Q43" si="147">IF(P43="","",IF(P43&lt;=5,200-(P43-1)*10,IF(AND(P43&lt;=10,P43&gt;5),180-(P43-1)*5,IF(AND(P43&lt;=15,P43&gt;10),153-(P43-1)*2,140-P43))))</f>
        <v/>
      </c>
      <c r="R43" s="30" t="str">
        <f t="shared" ref="R43" si="148">IF(OR(M43="",P43=""),"",L43+Q43)</f>
        <v/>
      </c>
      <c r="S43" s="32" t="str">
        <f t="shared" ref="S43" si="149">IF(OR(M43="",P43=""),"",RANK(R43,$R$3:$R$32,0))</f>
        <v/>
      </c>
    </row>
    <row r="44" spans="1:19" ht="15.75" thickBot="1" x14ac:dyDescent="0.3">
      <c r="A44" s="34"/>
      <c r="B44" s="36"/>
      <c r="C44" s="14"/>
      <c r="D44" s="15"/>
      <c r="E44" s="38"/>
      <c r="F44" s="15"/>
      <c r="G44" s="38"/>
      <c r="H44" s="15"/>
      <c r="I44" s="38"/>
      <c r="J44" s="15"/>
      <c r="K44" s="38"/>
      <c r="L44" s="40"/>
      <c r="M44" s="33"/>
      <c r="N44" s="19"/>
      <c r="O44" s="42"/>
      <c r="P44" s="27"/>
      <c r="Q44" s="29"/>
      <c r="R44" s="31"/>
      <c r="S44" s="33"/>
    </row>
    <row r="45" spans="1:19" x14ac:dyDescent="0.25">
      <c r="A45" s="34">
        <v>22</v>
      </c>
      <c r="B45" s="35"/>
      <c r="C45" s="16"/>
      <c r="D45" s="17"/>
      <c r="E45" s="37">
        <f t="shared" ref="E45" si="150">SUM(D45:D46)</f>
        <v>0</v>
      </c>
      <c r="F45" s="17"/>
      <c r="G45" s="37">
        <f t="shared" ref="G45" si="151">SUM(F45:F46)</f>
        <v>0</v>
      </c>
      <c r="H45" s="17"/>
      <c r="I45" s="37">
        <f t="shared" ref="I45" si="152">SUM(H45:H46)</f>
        <v>0</v>
      </c>
      <c r="J45" s="17"/>
      <c r="K45" s="37">
        <f t="shared" ref="K45" si="153">SUM(J45:J46)</f>
        <v>0</v>
      </c>
      <c r="L45" s="39">
        <f t="shared" ref="L45" si="154">SUM(K45,I45,G45,E45)</f>
        <v>0</v>
      </c>
      <c r="M45" s="32" t="str">
        <f t="shared" ref="M45" si="155">IF(OR(E45=0,G45=0,I45=0,K45=0),"",RANK(L45,$L$3:$L$32,0))</f>
        <v/>
      </c>
      <c r="N45" s="19"/>
      <c r="O45" s="41" t="str">
        <f t="shared" ref="O45" si="156">IF(OR(N45="",N46=""),"",SUM(N45:N46))</f>
        <v/>
      </c>
      <c r="P45" s="26" t="str">
        <f t="shared" ref="P45" si="157">IF(OR(E45="",G45="",I45="",K45="",N45="",N46=""),"",RANK(O45,$O$3:$O$32,1))</f>
        <v/>
      </c>
      <c r="Q45" s="28" t="str">
        <f t="shared" ref="Q45" si="158">IF(P45="","",IF(P45&lt;=5,200-(P45-1)*10,IF(AND(P45&lt;=10,P45&gt;5),180-(P45-1)*5,IF(AND(P45&lt;=15,P45&gt;10),153-(P45-1)*2,140-P45))))</f>
        <v/>
      </c>
      <c r="R45" s="30" t="str">
        <f t="shared" ref="R45" si="159">IF(OR(M45="",P45=""),"",L45+Q45)</f>
        <v/>
      </c>
      <c r="S45" s="32" t="str">
        <f t="shared" ref="S45" si="160">IF(OR(M45="",P45=""),"",RANK(R45,$R$3:$R$32,0))</f>
        <v/>
      </c>
    </row>
    <row r="46" spans="1:19" ht="15.75" thickBot="1" x14ac:dyDescent="0.3">
      <c r="A46" s="34"/>
      <c r="B46" s="36"/>
      <c r="C46" s="14"/>
      <c r="D46" s="15"/>
      <c r="E46" s="38"/>
      <c r="F46" s="15"/>
      <c r="G46" s="38"/>
      <c r="H46" s="15"/>
      <c r="I46" s="38"/>
      <c r="J46" s="15"/>
      <c r="K46" s="38"/>
      <c r="L46" s="40"/>
      <c r="M46" s="33"/>
      <c r="N46" s="19"/>
      <c r="O46" s="42"/>
      <c r="P46" s="27"/>
      <c r="Q46" s="29"/>
      <c r="R46" s="31"/>
      <c r="S46" s="33"/>
    </row>
    <row r="47" spans="1:19" x14ac:dyDescent="0.25">
      <c r="A47" s="34">
        <v>23</v>
      </c>
      <c r="B47" s="35"/>
      <c r="C47" s="16"/>
      <c r="D47" s="17"/>
      <c r="E47" s="37">
        <f t="shared" ref="E47" si="161">SUM(D47:D48)</f>
        <v>0</v>
      </c>
      <c r="F47" s="17"/>
      <c r="G47" s="37">
        <f t="shared" ref="G47" si="162">SUM(F47:F48)</f>
        <v>0</v>
      </c>
      <c r="H47" s="17"/>
      <c r="I47" s="37">
        <f t="shared" ref="I47" si="163">SUM(H47:H48)</f>
        <v>0</v>
      </c>
      <c r="J47" s="17"/>
      <c r="K47" s="37">
        <f t="shared" ref="K47" si="164">SUM(J47:J48)</f>
        <v>0</v>
      </c>
      <c r="L47" s="39">
        <f t="shared" ref="L47" si="165">SUM(K47,I47,G47,E47)</f>
        <v>0</v>
      </c>
      <c r="M47" s="32" t="str">
        <f t="shared" ref="M47" si="166">IF(OR(E47=0,G47=0,I47=0,K47=0),"",RANK(L47,$L$3:$L$32,0))</f>
        <v/>
      </c>
      <c r="N47" s="19"/>
      <c r="O47" s="41" t="str">
        <f t="shared" ref="O47" si="167">IF(OR(N47="",N48=""),"",SUM(N47:N48))</f>
        <v/>
      </c>
      <c r="P47" s="26" t="str">
        <f t="shared" ref="P47" si="168">IF(OR(E47="",G47="",I47="",K47="",N47="",N48=""),"",RANK(O47,$O$3:$O$32,1))</f>
        <v/>
      </c>
      <c r="Q47" s="28" t="str">
        <f t="shared" ref="Q47" si="169">IF(P47="","",IF(P47&lt;=5,200-(P47-1)*10,IF(AND(P47&lt;=10,P47&gt;5),180-(P47-1)*5,IF(AND(P47&lt;=15,P47&gt;10),153-(P47-1)*2,140-P47))))</f>
        <v/>
      </c>
      <c r="R47" s="30" t="str">
        <f t="shared" ref="R47" si="170">IF(OR(M47="",P47=""),"",L47+Q47)</f>
        <v/>
      </c>
      <c r="S47" s="32" t="str">
        <f t="shared" ref="S47" si="171">IF(OR(M47="",P47=""),"",RANK(R47,$R$3:$R$32,0))</f>
        <v/>
      </c>
    </row>
    <row r="48" spans="1:19" ht="15.75" thickBot="1" x14ac:dyDescent="0.3">
      <c r="A48" s="34"/>
      <c r="B48" s="36"/>
      <c r="C48" s="14"/>
      <c r="D48" s="15"/>
      <c r="E48" s="38"/>
      <c r="F48" s="15"/>
      <c r="G48" s="38"/>
      <c r="H48" s="15"/>
      <c r="I48" s="38"/>
      <c r="J48" s="15"/>
      <c r="K48" s="38"/>
      <c r="L48" s="40"/>
      <c r="M48" s="33"/>
      <c r="N48" s="19"/>
      <c r="O48" s="42"/>
      <c r="P48" s="27"/>
      <c r="Q48" s="29"/>
      <c r="R48" s="31"/>
      <c r="S48" s="33"/>
    </row>
    <row r="49" spans="1:19" x14ac:dyDescent="0.25">
      <c r="A49" s="34">
        <v>24</v>
      </c>
      <c r="B49" s="35"/>
      <c r="C49" s="16"/>
      <c r="D49" s="17"/>
      <c r="E49" s="37">
        <f t="shared" ref="E49" si="172">SUM(D49:D50)</f>
        <v>0</v>
      </c>
      <c r="F49" s="17"/>
      <c r="G49" s="37">
        <f t="shared" ref="G49" si="173">SUM(F49:F50)</f>
        <v>0</v>
      </c>
      <c r="H49" s="17"/>
      <c r="I49" s="37">
        <f t="shared" ref="I49" si="174">SUM(H49:H50)</f>
        <v>0</v>
      </c>
      <c r="J49" s="17"/>
      <c r="K49" s="37">
        <f t="shared" ref="K49" si="175">SUM(J49:J50)</f>
        <v>0</v>
      </c>
      <c r="L49" s="39">
        <f t="shared" ref="L49" si="176">SUM(K49,I49,G49,E49)</f>
        <v>0</v>
      </c>
      <c r="M49" s="32" t="str">
        <f t="shared" ref="M49" si="177">IF(OR(E49=0,G49=0,I49=0,K49=0),"",RANK(L49,$L$3:$L$32,0))</f>
        <v/>
      </c>
      <c r="N49" s="19"/>
      <c r="O49" s="41" t="str">
        <f t="shared" ref="O49" si="178">IF(OR(N49="",N50=""),"",SUM(N49:N50))</f>
        <v/>
      </c>
      <c r="P49" s="26" t="str">
        <f t="shared" ref="P49" si="179">IF(OR(E49="",G49="",I49="",K49="",N49="",N50=""),"",RANK(O49,$O$3:$O$32,1))</f>
        <v/>
      </c>
      <c r="Q49" s="28" t="str">
        <f t="shared" ref="Q49" si="180">IF(P49="","",IF(P49&lt;=5,200-(P49-1)*10,IF(AND(P49&lt;=10,P49&gt;5),180-(P49-1)*5,IF(AND(P49&lt;=15,P49&gt;10),153-(P49-1)*2,140-P49))))</f>
        <v/>
      </c>
      <c r="R49" s="30" t="str">
        <f t="shared" ref="R49" si="181">IF(OR(M49="",P49=""),"",L49+Q49)</f>
        <v/>
      </c>
      <c r="S49" s="32" t="str">
        <f t="shared" ref="S49" si="182">IF(OR(M49="",P49=""),"",RANK(R49,$R$3:$R$32,0))</f>
        <v/>
      </c>
    </row>
    <row r="50" spans="1:19" ht="15.75" thickBot="1" x14ac:dyDescent="0.3">
      <c r="A50" s="34"/>
      <c r="B50" s="36"/>
      <c r="C50" s="14"/>
      <c r="D50" s="15"/>
      <c r="E50" s="38"/>
      <c r="F50" s="15"/>
      <c r="G50" s="38"/>
      <c r="H50" s="15"/>
      <c r="I50" s="38"/>
      <c r="J50" s="15"/>
      <c r="K50" s="38"/>
      <c r="L50" s="40"/>
      <c r="M50" s="33"/>
      <c r="N50" s="19"/>
      <c r="O50" s="42"/>
      <c r="P50" s="27"/>
      <c r="Q50" s="29"/>
      <c r="R50" s="31"/>
      <c r="S50" s="33"/>
    </row>
    <row r="51" spans="1:19" x14ac:dyDescent="0.25">
      <c r="A51" s="34">
        <v>25</v>
      </c>
      <c r="B51" s="35"/>
      <c r="C51" s="16"/>
      <c r="D51" s="17"/>
      <c r="E51" s="37">
        <f t="shared" ref="E51" si="183">SUM(D51:D52)</f>
        <v>0</v>
      </c>
      <c r="F51" s="17"/>
      <c r="G51" s="37">
        <f t="shared" ref="G51" si="184">SUM(F51:F52)</f>
        <v>0</v>
      </c>
      <c r="H51" s="17"/>
      <c r="I51" s="37">
        <f t="shared" ref="I51" si="185">SUM(H51:H52)</f>
        <v>0</v>
      </c>
      <c r="J51" s="17"/>
      <c r="K51" s="37">
        <f t="shared" ref="K51" si="186">SUM(J51:J52)</f>
        <v>0</v>
      </c>
      <c r="L51" s="39">
        <f t="shared" ref="L51" si="187">SUM(K51,I51,G51,E51)</f>
        <v>0</v>
      </c>
      <c r="M51" s="32" t="str">
        <f t="shared" ref="M51" si="188">IF(OR(E51=0,G51=0,I51=0,K51=0),"",RANK(L51,$L$3:$L$32,0))</f>
        <v/>
      </c>
      <c r="N51" s="19"/>
      <c r="O51" s="41" t="str">
        <f t="shared" ref="O51" si="189">IF(OR(N51="",N52=""),"",SUM(N51:N52))</f>
        <v/>
      </c>
      <c r="P51" s="26" t="str">
        <f t="shared" ref="P51" si="190">IF(OR(E51="",G51="",I51="",K51="",N51="",N52=""),"",RANK(O51,$O$3:$O$32,1))</f>
        <v/>
      </c>
      <c r="Q51" s="28" t="str">
        <f t="shared" ref="Q51" si="191">IF(P51="","",IF(P51&lt;=5,200-(P51-1)*10,IF(AND(P51&lt;=10,P51&gt;5),180-(P51-1)*5,IF(AND(P51&lt;=15,P51&gt;10),153-(P51-1)*2,140-P51))))</f>
        <v/>
      </c>
      <c r="R51" s="30" t="str">
        <f t="shared" ref="R51" si="192">IF(OR(M51="",P51=""),"",L51+Q51)</f>
        <v/>
      </c>
      <c r="S51" s="32" t="str">
        <f t="shared" ref="S51" si="193">IF(OR(M51="",P51=""),"",RANK(R51,$R$3:$R$32,0))</f>
        <v/>
      </c>
    </row>
    <row r="52" spans="1:19" ht="15.75" thickBot="1" x14ac:dyDescent="0.3">
      <c r="A52" s="34"/>
      <c r="B52" s="36"/>
      <c r="C52" s="14"/>
      <c r="D52" s="15"/>
      <c r="E52" s="38"/>
      <c r="F52" s="15"/>
      <c r="G52" s="38"/>
      <c r="H52" s="15"/>
      <c r="I52" s="38"/>
      <c r="J52" s="15"/>
      <c r="K52" s="38"/>
      <c r="L52" s="40"/>
      <c r="M52" s="33"/>
      <c r="N52" s="19"/>
      <c r="O52" s="42"/>
      <c r="P52" s="27"/>
      <c r="Q52" s="29"/>
      <c r="R52" s="31"/>
      <c r="S52" s="33"/>
    </row>
  </sheetData>
  <mergeCells count="326">
    <mergeCell ref="A1:S1"/>
    <mergeCell ref="A3:A4"/>
    <mergeCell ref="B3:B4"/>
    <mergeCell ref="E3:E4"/>
    <mergeCell ref="G3:G4"/>
    <mergeCell ref="I3:I4"/>
    <mergeCell ref="K3:K4"/>
    <mergeCell ref="L3:L4"/>
    <mergeCell ref="M3:M4"/>
    <mergeCell ref="O3:O4"/>
    <mergeCell ref="P3:P4"/>
    <mergeCell ref="Q3:Q4"/>
    <mergeCell ref="R3:R4"/>
    <mergeCell ref="S3:S4"/>
    <mergeCell ref="A5:A6"/>
    <mergeCell ref="B5:B6"/>
    <mergeCell ref="E5:E6"/>
    <mergeCell ref="G5:G6"/>
    <mergeCell ref="I5:I6"/>
    <mergeCell ref="K5:K6"/>
    <mergeCell ref="S5:S6"/>
    <mergeCell ref="A7:A8"/>
    <mergeCell ref="B7:B8"/>
    <mergeCell ref="E7:E8"/>
    <mergeCell ref="G7:G8"/>
    <mergeCell ref="I7:I8"/>
    <mergeCell ref="K7:K8"/>
    <mergeCell ref="L7:L8"/>
    <mergeCell ref="M7:M8"/>
    <mergeCell ref="O7:O8"/>
    <mergeCell ref="L5:L6"/>
    <mergeCell ref="M5:M6"/>
    <mergeCell ref="O5:O6"/>
    <mergeCell ref="P5:P6"/>
    <mergeCell ref="Q5:Q6"/>
    <mergeCell ref="R5:R6"/>
    <mergeCell ref="P7:P8"/>
    <mergeCell ref="Q7:Q8"/>
    <mergeCell ref="M11:M12"/>
    <mergeCell ref="O11:O12"/>
    <mergeCell ref="R7:R8"/>
    <mergeCell ref="S7:S8"/>
    <mergeCell ref="A9:A10"/>
    <mergeCell ref="B9:B10"/>
    <mergeCell ref="E9:E10"/>
    <mergeCell ref="G9:G10"/>
    <mergeCell ref="I9:I10"/>
    <mergeCell ref="K9:K10"/>
    <mergeCell ref="S9:S10"/>
    <mergeCell ref="L9:L10"/>
    <mergeCell ref="M9:M10"/>
    <mergeCell ref="O9:O10"/>
    <mergeCell ref="P9:P10"/>
    <mergeCell ref="Q9:Q10"/>
    <mergeCell ref="R9:R10"/>
    <mergeCell ref="P11:P12"/>
    <mergeCell ref="Q11:Q12"/>
    <mergeCell ref="R11:R12"/>
    <mergeCell ref="S11:S12"/>
    <mergeCell ref="A11:A12"/>
    <mergeCell ref="B11:B12"/>
    <mergeCell ref="E11:E12"/>
    <mergeCell ref="A13:A14"/>
    <mergeCell ref="B13:B14"/>
    <mergeCell ref="E13:E14"/>
    <mergeCell ref="G13:G14"/>
    <mergeCell ref="I13:I14"/>
    <mergeCell ref="K13:K14"/>
    <mergeCell ref="S13:S14"/>
    <mergeCell ref="L13:L14"/>
    <mergeCell ref="M13:M14"/>
    <mergeCell ref="O13:O14"/>
    <mergeCell ref="P13:P14"/>
    <mergeCell ref="Q13:Q14"/>
    <mergeCell ref="R13:R14"/>
    <mergeCell ref="G11:G12"/>
    <mergeCell ref="I11:I12"/>
    <mergeCell ref="K11:K12"/>
    <mergeCell ref="L11:L12"/>
    <mergeCell ref="S15:S16"/>
    <mergeCell ref="A17:A18"/>
    <mergeCell ref="B17:B18"/>
    <mergeCell ref="E17:E18"/>
    <mergeCell ref="G17:G18"/>
    <mergeCell ref="I17:I18"/>
    <mergeCell ref="K17:K18"/>
    <mergeCell ref="S17:S18"/>
    <mergeCell ref="L17:L18"/>
    <mergeCell ref="M17:M18"/>
    <mergeCell ref="O17:O18"/>
    <mergeCell ref="P17:P18"/>
    <mergeCell ref="Q17:Q18"/>
    <mergeCell ref="R17:R18"/>
    <mergeCell ref="A15:A16"/>
    <mergeCell ref="B15:B16"/>
    <mergeCell ref="E15:E16"/>
    <mergeCell ref="G15:G16"/>
    <mergeCell ref="I15:I16"/>
    <mergeCell ref="K15:K16"/>
    <mergeCell ref="P15:P16"/>
    <mergeCell ref="Q15:Q16"/>
    <mergeCell ref="R15:R16"/>
    <mergeCell ref="K23:K24"/>
    <mergeCell ref="L23:L24"/>
    <mergeCell ref="M23:M24"/>
    <mergeCell ref="O23:O24"/>
    <mergeCell ref="P19:P20"/>
    <mergeCell ref="Q19:Q20"/>
    <mergeCell ref="R19:R20"/>
    <mergeCell ref="L15:L16"/>
    <mergeCell ref="M15:M16"/>
    <mergeCell ref="O15:O16"/>
    <mergeCell ref="K19:K20"/>
    <mergeCell ref="L19:L20"/>
    <mergeCell ref="M19:M20"/>
    <mergeCell ref="O19:O20"/>
    <mergeCell ref="S19:S20"/>
    <mergeCell ref="A21:A22"/>
    <mergeCell ref="B21:B22"/>
    <mergeCell ref="E21:E22"/>
    <mergeCell ref="G21:G22"/>
    <mergeCell ref="I21:I22"/>
    <mergeCell ref="K21:K22"/>
    <mergeCell ref="S21:S22"/>
    <mergeCell ref="L21:L22"/>
    <mergeCell ref="M21:M22"/>
    <mergeCell ref="O21:O22"/>
    <mergeCell ref="P21:P22"/>
    <mergeCell ref="Q21:Q22"/>
    <mergeCell ref="R21:R22"/>
    <mergeCell ref="A19:A20"/>
    <mergeCell ref="B19:B20"/>
    <mergeCell ref="E19:E20"/>
    <mergeCell ref="G19:G20"/>
    <mergeCell ref="I19:I20"/>
    <mergeCell ref="M27:M28"/>
    <mergeCell ref="O27:O28"/>
    <mergeCell ref="P23:P24"/>
    <mergeCell ref="Q23:Q24"/>
    <mergeCell ref="R23:R24"/>
    <mergeCell ref="S23:S24"/>
    <mergeCell ref="A25:A26"/>
    <mergeCell ref="B25:B26"/>
    <mergeCell ref="E25:E26"/>
    <mergeCell ref="G25:G26"/>
    <mergeCell ref="I25:I26"/>
    <mergeCell ref="K25:K26"/>
    <mergeCell ref="S25:S26"/>
    <mergeCell ref="L25:L26"/>
    <mergeCell ref="M25:M26"/>
    <mergeCell ref="O25:O26"/>
    <mergeCell ref="P25:P26"/>
    <mergeCell ref="Q25:Q26"/>
    <mergeCell ref="R25:R26"/>
    <mergeCell ref="A23:A24"/>
    <mergeCell ref="B23:B24"/>
    <mergeCell ref="E23:E24"/>
    <mergeCell ref="G23:G24"/>
    <mergeCell ref="I23:I24"/>
    <mergeCell ref="P27:P28"/>
    <mergeCell ref="Q27:Q28"/>
    <mergeCell ref="R27:R28"/>
    <mergeCell ref="S27:S28"/>
    <mergeCell ref="A29:A30"/>
    <mergeCell ref="B29:B30"/>
    <mergeCell ref="E29:E30"/>
    <mergeCell ref="G29:G30"/>
    <mergeCell ref="I29:I30"/>
    <mergeCell ref="K29:K30"/>
    <mergeCell ref="S29:S30"/>
    <mergeCell ref="L29:L30"/>
    <mergeCell ref="M29:M30"/>
    <mergeCell ref="O29:O30"/>
    <mergeCell ref="P29:P30"/>
    <mergeCell ref="Q29:Q30"/>
    <mergeCell ref="R29:R30"/>
    <mergeCell ref="A27:A28"/>
    <mergeCell ref="B27:B28"/>
    <mergeCell ref="E27:E28"/>
    <mergeCell ref="G27:G28"/>
    <mergeCell ref="I27:I28"/>
    <mergeCell ref="K27:K28"/>
    <mergeCell ref="L27:L28"/>
    <mergeCell ref="S31:S32"/>
    <mergeCell ref="A33:A34"/>
    <mergeCell ref="B33:B34"/>
    <mergeCell ref="E33:E34"/>
    <mergeCell ref="G33:G34"/>
    <mergeCell ref="I33:I34"/>
    <mergeCell ref="K33:K34"/>
    <mergeCell ref="S33:S34"/>
    <mergeCell ref="L33:L34"/>
    <mergeCell ref="M33:M34"/>
    <mergeCell ref="O33:O34"/>
    <mergeCell ref="P33:P34"/>
    <mergeCell ref="Q33:Q34"/>
    <mergeCell ref="R33:R34"/>
    <mergeCell ref="A31:A32"/>
    <mergeCell ref="B31:B32"/>
    <mergeCell ref="E31:E32"/>
    <mergeCell ref="G31:G32"/>
    <mergeCell ref="I31:I32"/>
    <mergeCell ref="K31:K32"/>
    <mergeCell ref="L31:L32"/>
    <mergeCell ref="M31:M32"/>
    <mergeCell ref="O31:O32"/>
    <mergeCell ref="G35:G36"/>
    <mergeCell ref="I35:I36"/>
    <mergeCell ref="K35:K36"/>
    <mergeCell ref="L35:L36"/>
    <mergeCell ref="M35:M36"/>
    <mergeCell ref="O35:O36"/>
    <mergeCell ref="P31:P32"/>
    <mergeCell ref="Q31:Q32"/>
    <mergeCell ref="R31:R32"/>
    <mergeCell ref="K39:K40"/>
    <mergeCell ref="L39:L40"/>
    <mergeCell ref="M39:M40"/>
    <mergeCell ref="O39:O40"/>
    <mergeCell ref="P35:P36"/>
    <mergeCell ref="Q35:Q36"/>
    <mergeCell ref="R35:R36"/>
    <mergeCell ref="S35:S36"/>
    <mergeCell ref="A37:A38"/>
    <mergeCell ref="B37:B38"/>
    <mergeCell ref="E37:E38"/>
    <mergeCell ref="G37:G38"/>
    <mergeCell ref="I37:I38"/>
    <mergeCell ref="K37:K38"/>
    <mergeCell ref="S37:S38"/>
    <mergeCell ref="L37:L38"/>
    <mergeCell ref="M37:M38"/>
    <mergeCell ref="O37:O38"/>
    <mergeCell ref="P37:P38"/>
    <mergeCell ref="Q37:Q38"/>
    <mergeCell ref="R37:R38"/>
    <mergeCell ref="A35:A36"/>
    <mergeCell ref="B35:B36"/>
    <mergeCell ref="E35:E36"/>
    <mergeCell ref="M43:M44"/>
    <mergeCell ref="O43:O44"/>
    <mergeCell ref="P39:P40"/>
    <mergeCell ref="Q39:Q40"/>
    <mergeCell ref="R39:R40"/>
    <mergeCell ref="S39:S40"/>
    <mergeCell ref="A41:A42"/>
    <mergeCell ref="B41:B42"/>
    <mergeCell ref="E41:E42"/>
    <mergeCell ref="G41:G42"/>
    <mergeCell ref="I41:I42"/>
    <mergeCell ref="K41:K42"/>
    <mergeCell ref="S41:S42"/>
    <mergeCell ref="L41:L42"/>
    <mergeCell ref="M41:M42"/>
    <mergeCell ref="O41:O42"/>
    <mergeCell ref="P41:P42"/>
    <mergeCell ref="Q41:Q42"/>
    <mergeCell ref="R41:R42"/>
    <mergeCell ref="A39:A40"/>
    <mergeCell ref="B39:B40"/>
    <mergeCell ref="E39:E40"/>
    <mergeCell ref="G39:G40"/>
    <mergeCell ref="I39:I40"/>
    <mergeCell ref="P43:P44"/>
    <mergeCell ref="Q43:Q44"/>
    <mergeCell ref="R43:R44"/>
    <mergeCell ref="S43:S44"/>
    <mergeCell ref="A45:A46"/>
    <mergeCell ref="B45:B46"/>
    <mergeCell ref="E45:E46"/>
    <mergeCell ref="G45:G46"/>
    <mergeCell ref="I45:I46"/>
    <mergeCell ref="K45:K46"/>
    <mergeCell ref="S45:S46"/>
    <mergeCell ref="L45:L46"/>
    <mergeCell ref="M45:M46"/>
    <mergeCell ref="O45:O46"/>
    <mergeCell ref="P45:P46"/>
    <mergeCell ref="Q45:Q46"/>
    <mergeCell ref="R45:R46"/>
    <mergeCell ref="A43:A44"/>
    <mergeCell ref="B43:B44"/>
    <mergeCell ref="E43:E44"/>
    <mergeCell ref="G43:G44"/>
    <mergeCell ref="I43:I44"/>
    <mergeCell ref="K43:K44"/>
    <mergeCell ref="L43:L44"/>
    <mergeCell ref="P47:P48"/>
    <mergeCell ref="Q47:Q48"/>
    <mergeCell ref="R47:R48"/>
    <mergeCell ref="S47:S48"/>
    <mergeCell ref="A49:A50"/>
    <mergeCell ref="B49:B50"/>
    <mergeCell ref="E49:E50"/>
    <mergeCell ref="G49:G50"/>
    <mergeCell ref="I49:I50"/>
    <mergeCell ref="K49:K50"/>
    <mergeCell ref="A47:A48"/>
    <mergeCell ref="B47:B48"/>
    <mergeCell ref="E47:E48"/>
    <mergeCell ref="G47:G48"/>
    <mergeCell ref="I47:I48"/>
    <mergeCell ref="K47:K48"/>
    <mergeCell ref="L47:L48"/>
    <mergeCell ref="M47:M48"/>
    <mergeCell ref="O47:O48"/>
    <mergeCell ref="P51:P52"/>
    <mergeCell ref="Q51:Q52"/>
    <mergeCell ref="R51:R52"/>
    <mergeCell ref="S51:S52"/>
    <mergeCell ref="S49:S50"/>
    <mergeCell ref="A51:A52"/>
    <mergeCell ref="B51:B52"/>
    <mergeCell ref="E51:E52"/>
    <mergeCell ref="G51:G52"/>
    <mergeCell ref="I51:I52"/>
    <mergeCell ref="K51:K52"/>
    <mergeCell ref="L51:L52"/>
    <mergeCell ref="M51:M52"/>
    <mergeCell ref="O51:O52"/>
    <mergeCell ref="L49:L50"/>
    <mergeCell ref="M49:M50"/>
    <mergeCell ref="O49:O50"/>
    <mergeCell ref="P49:P50"/>
    <mergeCell ref="Q49:Q50"/>
    <mergeCell ref="R49:R5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45FE3E-4A84-4415-B545-D303F1A0166F}">
  <dimension ref="A1:T52"/>
  <sheetViews>
    <sheetView workbookViewId="0">
      <selection activeCell="B3" sqref="B3:C12"/>
    </sheetView>
  </sheetViews>
  <sheetFormatPr baseColWidth="10" defaultColWidth="11.42578125" defaultRowHeight="15" x14ac:dyDescent="0.25"/>
  <cols>
    <col min="1" max="1" width="8.28515625" style="1" customWidth="1"/>
    <col min="2" max="2" width="14.28515625" style="1" customWidth="1"/>
    <col min="3" max="3" width="22.85546875" style="1" customWidth="1"/>
    <col min="4" max="4" width="7.7109375" style="1" bestFit="1" customWidth="1"/>
    <col min="5" max="11" width="10.7109375" style="1" customWidth="1"/>
    <col min="12" max="12" width="11.42578125" style="7"/>
    <col min="13" max="13" width="15.7109375" style="5" customWidth="1"/>
    <col min="14" max="15" width="11.42578125" style="1"/>
    <col min="16" max="16" width="15.7109375" style="1" customWidth="1"/>
    <col min="17" max="18" width="11.42578125" style="1"/>
    <col min="19" max="19" width="15.7109375" style="1" customWidth="1"/>
    <col min="21" max="16384" width="11.42578125" style="1"/>
  </cols>
  <sheetData>
    <row r="1" spans="1:19" ht="24" x14ac:dyDescent="0.4">
      <c r="A1" s="24" t="s">
        <v>24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</row>
    <row r="2" spans="1:19" s="2" customFormat="1" ht="45" x14ac:dyDescent="0.25">
      <c r="A2" s="3" t="s">
        <v>1</v>
      </c>
      <c r="B2" s="10" t="s">
        <v>2</v>
      </c>
      <c r="C2" s="10" t="s">
        <v>3</v>
      </c>
      <c r="D2" s="10" t="s">
        <v>4</v>
      </c>
      <c r="E2" s="11" t="s">
        <v>5</v>
      </c>
      <c r="F2" s="10" t="s">
        <v>6</v>
      </c>
      <c r="G2" s="11" t="s">
        <v>7</v>
      </c>
      <c r="H2" s="10" t="s">
        <v>8</v>
      </c>
      <c r="I2" s="11" t="s">
        <v>9</v>
      </c>
      <c r="J2" s="10" t="s">
        <v>10</v>
      </c>
      <c r="K2" s="11" t="s">
        <v>11</v>
      </c>
      <c r="L2" s="6" t="s">
        <v>12</v>
      </c>
      <c r="M2" s="20" t="s">
        <v>13</v>
      </c>
      <c r="N2" s="18" t="s">
        <v>14</v>
      </c>
      <c r="O2" s="4" t="s">
        <v>15</v>
      </c>
      <c r="P2" s="21" t="s">
        <v>16</v>
      </c>
      <c r="Q2" s="6" t="s">
        <v>17</v>
      </c>
      <c r="R2" s="8" t="s">
        <v>18</v>
      </c>
      <c r="S2" s="20" t="s">
        <v>19</v>
      </c>
    </row>
    <row r="3" spans="1:19" ht="20.100000000000001" customHeight="1" x14ac:dyDescent="0.25">
      <c r="A3" s="34">
        <v>1</v>
      </c>
      <c r="B3" s="35"/>
      <c r="C3" s="12"/>
      <c r="D3" s="13"/>
      <c r="E3" s="44">
        <f>SUM(D3:D4)</f>
        <v>0</v>
      </c>
      <c r="F3" s="13"/>
      <c r="G3" s="44">
        <f>SUM(F3:F4)</f>
        <v>0</v>
      </c>
      <c r="H3" s="13"/>
      <c r="I3" s="44">
        <f>SUM(H3:H4)</f>
        <v>0</v>
      </c>
      <c r="J3" s="13"/>
      <c r="K3" s="44">
        <f>SUM(J3:J4)</f>
        <v>0</v>
      </c>
      <c r="L3" s="43">
        <f>SUM(K3,I3,G3,E3)</f>
        <v>0</v>
      </c>
      <c r="M3" s="32" t="str">
        <f>IF(OR(E3=0,G3=0,I3=0,K3=0),"",RANK(L3,$L$3:$L$32,0))</f>
        <v/>
      </c>
      <c r="N3" s="19"/>
      <c r="O3" s="41" t="str">
        <f>IF(OR(N3="",N4=""),"",SUM(N3:N4))</f>
        <v/>
      </c>
      <c r="P3" s="26" t="str">
        <f>IF(OR(E3="",G3="",I3="",K3="",N3="",N4=""),"",RANK(O3,$O$3:$O$32,1))</f>
        <v/>
      </c>
      <c r="Q3" s="28" t="str">
        <f>IF(P3="","",IF(P3&lt;=5,200-(P3-1)*10,IF(AND(P3&lt;=10,P3&gt;5),180-(P3-1)*5,IF(AND(P3&lt;=15,P3&gt;10),153-(P3-1)*2,140-P3))))</f>
        <v/>
      </c>
      <c r="R3" s="30" t="str">
        <f>IF(OR(M3="",P3=""),"",L3+Q3)</f>
        <v/>
      </c>
      <c r="S3" s="32" t="str">
        <f>IF(OR(M3="",P3=""),"",RANK(R3,$R$3:$R$32,0))</f>
        <v/>
      </c>
    </row>
    <row r="4" spans="1:19" ht="20.100000000000001" customHeight="1" thickBot="1" x14ac:dyDescent="0.3">
      <c r="A4" s="34"/>
      <c r="B4" s="36"/>
      <c r="C4" s="14"/>
      <c r="D4" s="15"/>
      <c r="E4" s="38"/>
      <c r="F4" s="15"/>
      <c r="G4" s="38"/>
      <c r="H4" s="15"/>
      <c r="I4" s="38"/>
      <c r="J4" s="15"/>
      <c r="K4" s="38"/>
      <c r="L4" s="40"/>
      <c r="M4" s="33"/>
      <c r="N4" s="19"/>
      <c r="O4" s="42"/>
      <c r="P4" s="27"/>
      <c r="Q4" s="29"/>
      <c r="R4" s="31"/>
      <c r="S4" s="33"/>
    </row>
    <row r="5" spans="1:19" ht="20.100000000000001" customHeight="1" x14ac:dyDescent="0.25">
      <c r="A5" s="34">
        <v>2</v>
      </c>
      <c r="B5" s="35"/>
      <c r="C5" s="16"/>
      <c r="D5" s="17"/>
      <c r="E5" s="37">
        <f>SUM(D5:D6)</f>
        <v>0</v>
      </c>
      <c r="F5" s="17"/>
      <c r="G5" s="37">
        <f>SUM(F5:F6)</f>
        <v>0</v>
      </c>
      <c r="H5" s="17"/>
      <c r="I5" s="37">
        <f>SUM(H5:H6)</f>
        <v>0</v>
      </c>
      <c r="J5" s="17"/>
      <c r="K5" s="37">
        <f>SUM(J5:J6)</f>
        <v>0</v>
      </c>
      <c r="L5" s="39">
        <f>SUM(K5,I5,G5,E5)</f>
        <v>0</v>
      </c>
      <c r="M5" s="32" t="str">
        <f t="shared" ref="M5" si="0">IF(OR(E5=0,G5=0,I5=0,K5=0),"",RANK(L5,$L$3:$L$32,0))</f>
        <v/>
      </c>
      <c r="N5" s="19"/>
      <c r="O5" s="41" t="str">
        <f t="shared" ref="O5" si="1">IF(OR(N5="",N6=""),"",SUM(N5:N6))</f>
        <v/>
      </c>
      <c r="P5" s="26" t="str">
        <f t="shared" ref="P5" si="2">IF(OR(E5="",G5="",I5="",K5="",N5="",N6=""),"",RANK(O5,$O$3:$O$32,1))</f>
        <v/>
      </c>
      <c r="Q5" s="28" t="str">
        <f t="shared" ref="Q5" si="3">IF(P5="","",IF(P5&lt;=5,200-(P5-1)*10,IF(AND(P5&lt;=10,P5&gt;5),180-(P5-1)*5,IF(AND(P5&lt;=15,P5&gt;10),153-(P5-1)*2,140-P5))))</f>
        <v/>
      </c>
      <c r="R5" s="30" t="str">
        <f t="shared" ref="R5" si="4">IF(OR(M5="",P5=""),"",L5+Q5)</f>
        <v/>
      </c>
      <c r="S5" s="32" t="str">
        <f t="shared" ref="S5" si="5">IF(OR(M5="",P5=""),"",RANK(R5,$R$3:$R$32,0))</f>
        <v/>
      </c>
    </row>
    <row r="6" spans="1:19" ht="20.100000000000001" customHeight="1" thickBot="1" x14ac:dyDescent="0.3">
      <c r="A6" s="34"/>
      <c r="B6" s="36"/>
      <c r="C6" s="14"/>
      <c r="D6" s="15"/>
      <c r="E6" s="38"/>
      <c r="F6" s="15"/>
      <c r="G6" s="38"/>
      <c r="H6" s="15"/>
      <c r="I6" s="38"/>
      <c r="J6" s="15"/>
      <c r="K6" s="38"/>
      <c r="L6" s="40"/>
      <c r="M6" s="33"/>
      <c r="N6" s="19"/>
      <c r="O6" s="42"/>
      <c r="P6" s="27"/>
      <c r="Q6" s="29"/>
      <c r="R6" s="31"/>
      <c r="S6" s="33"/>
    </row>
    <row r="7" spans="1:19" ht="20.100000000000001" customHeight="1" x14ac:dyDescent="0.25">
      <c r="A7" s="34">
        <v>3</v>
      </c>
      <c r="B7" s="35"/>
      <c r="C7" s="16"/>
      <c r="D7" s="17"/>
      <c r="E7" s="37">
        <f>SUM(D7:D8)</f>
        <v>0</v>
      </c>
      <c r="F7" s="17"/>
      <c r="G7" s="37">
        <f>SUM(F7:F8)</f>
        <v>0</v>
      </c>
      <c r="H7" s="17"/>
      <c r="I7" s="37">
        <f>SUM(H7:H8)</f>
        <v>0</v>
      </c>
      <c r="J7" s="17"/>
      <c r="K7" s="37">
        <f>SUM(J7:J8)</f>
        <v>0</v>
      </c>
      <c r="L7" s="39">
        <f>SUM(K7,I7,G7,E7)</f>
        <v>0</v>
      </c>
      <c r="M7" s="32" t="str">
        <f t="shared" ref="M7" si="6">IF(OR(E7=0,G7=0,I7=0,K7=0),"",RANK(L7,$L$3:$L$32,0))</f>
        <v/>
      </c>
      <c r="N7" s="19"/>
      <c r="O7" s="41" t="str">
        <f t="shared" ref="O7" si="7">IF(OR(N7="",N8=""),"",SUM(N7:N8))</f>
        <v/>
      </c>
      <c r="P7" s="26" t="str">
        <f t="shared" ref="P7" si="8">IF(OR(E7="",G7="",I7="",K7="",N7="",N8=""),"",RANK(O7,$O$3:$O$32,1))</f>
        <v/>
      </c>
      <c r="Q7" s="28" t="str">
        <f t="shared" ref="Q7" si="9">IF(P7="","",IF(P7&lt;=5,200-(P7-1)*10,IF(AND(P7&lt;=10,P7&gt;5),180-(P7-1)*5,IF(AND(P7&lt;=15,P7&gt;10),153-(P7-1)*2,140-P7))))</f>
        <v/>
      </c>
      <c r="R7" s="30" t="str">
        <f t="shared" ref="R7" si="10">IF(OR(M7="",P7=""),"",L7+Q7)</f>
        <v/>
      </c>
      <c r="S7" s="32" t="str">
        <f t="shared" ref="S7" si="11">IF(OR(M7="",P7=""),"",RANK(R7,$R$3:$R$32,0))</f>
        <v/>
      </c>
    </row>
    <row r="8" spans="1:19" ht="20.100000000000001" customHeight="1" thickBot="1" x14ac:dyDescent="0.3">
      <c r="A8" s="34"/>
      <c r="B8" s="36"/>
      <c r="C8" s="14"/>
      <c r="D8" s="15"/>
      <c r="E8" s="38"/>
      <c r="F8" s="15"/>
      <c r="G8" s="38"/>
      <c r="H8" s="15"/>
      <c r="I8" s="38"/>
      <c r="J8" s="15"/>
      <c r="K8" s="38"/>
      <c r="L8" s="40"/>
      <c r="M8" s="33"/>
      <c r="N8" s="19"/>
      <c r="O8" s="42"/>
      <c r="P8" s="27"/>
      <c r="Q8" s="29"/>
      <c r="R8" s="31"/>
      <c r="S8" s="33"/>
    </row>
    <row r="9" spans="1:19" ht="20.100000000000001" customHeight="1" x14ac:dyDescent="0.25">
      <c r="A9" s="34">
        <v>4</v>
      </c>
      <c r="B9" s="35"/>
      <c r="C9" s="16"/>
      <c r="D9" s="17"/>
      <c r="E9" s="37">
        <f>SUM(D9:D10)</f>
        <v>0</v>
      </c>
      <c r="F9" s="17"/>
      <c r="G9" s="37">
        <f>SUM(F9:F10)</f>
        <v>0</v>
      </c>
      <c r="H9" s="17"/>
      <c r="I9" s="37">
        <f>SUM(H9:H10)</f>
        <v>0</v>
      </c>
      <c r="J9" s="17"/>
      <c r="K9" s="37">
        <f>SUM(J9:J10)</f>
        <v>0</v>
      </c>
      <c r="L9" s="39">
        <f>SUM(K9,I9,G9,E9)</f>
        <v>0</v>
      </c>
      <c r="M9" s="32" t="str">
        <f t="shared" ref="M9" si="12">IF(OR(E9=0,G9=0,I9=0,K9=0),"",RANK(L9,$L$3:$L$32,0))</f>
        <v/>
      </c>
      <c r="N9" s="19"/>
      <c r="O9" s="41" t="str">
        <f t="shared" ref="O9" si="13">IF(OR(N9="",N10=""),"",SUM(N9:N10))</f>
        <v/>
      </c>
      <c r="P9" s="26" t="str">
        <f t="shared" ref="P9" si="14">IF(OR(E9="",G9="",I9="",K9="",N9="",N10=""),"",RANK(O9,$O$3:$O$32,1))</f>
        <v/>
      </c>
      <c r="Q9" s="28" t="str">
        <f t="shared" ref="Q9" si="15">IF(P9="","",IF(P9&lt;=5,200-(P9-1)*10,IF(AND(P9&lt;=10,P9&gt;5),180-(P9-1)*5,IF(AND(P9&lt;=15,P9&gt;10),153-(P9-1)*2,140-P9))))</f>
        <v/>
      </c>
      <c r="R9" s="30" t="str">
        <f t="shared" ref="R9" si="16">IF(OR(M9="",P9=""),"",L9+Q9)</f>
        <v/>
      </c>
      <c r="S9" s="32" t="str">
        <f t="shared" ref="S9" si="17">IF(OR(M9="",P9=""),"",RANK(R9,$R$3:$R$32,0))</f>
        <v/>
      </c>
    </row>
    <row r="10" spans="1:19" ht="20.100000000000001" customHeight="1" thickBot="1" x14ac:dyDescent="0.3">
      <c r="A10" s="34"/>
      <c r="B10" s="36"/>
      <c r="C10" s="14"/>
      <c r="D10" s="15"/>
      <c r="E10" s="38"/>
      <c r="F10" s="15"/>
      <c r="G10" s="38"/>
      <c r="H10" s="15"/>
      <c r="I10" s="38"/>
      <c r="J10" s="15"/>
      <c r="K10" s="38"/>
      <c r="L10" s="40"/>
      <c r="M10" s="33"/>
      <c r="N10" s="19"/>
      <c r="O10" s="42"/>
      <c r="P10" s="27"/>
      <c r="Q10" s="29"/>
      <c r="R10" s="31"/>
      <c r="S10" s="33"/>
    </row>
    <row r="11" spans="1:19" ht="20.100000000000001" customHeight="1" x14ac:dyDescent="0.25">
      <c r="A11" s="34">
        <v>5</v>
      </c>
      <c r="B11" s="35"/>
      <c r="C11" s="16"/>
      <c r="D11" s="17"/>
      <c r="E11" s="37">
        <f>SUM(D11:D12)</f>
        <v>0</v>
      </c>
      <c r="F11" s="17"/>
      <c r="G11" s="37">
        <f>SUM(F11:F12)</f>
        <v>0</v>
      </c>
      <c r="H11" s="17"/>
      <c r="I11" s="37">
        <f>SUM(H11:H12)</f>
        <v>0</v>
      </c>
      <c r="J11" s="17"/>
      <c r="K11" s="37">
        <f>SUM(J11:J12)</f>
        <v>0</v>
      </c>
      <c r="L11" s="39">
        <f>SUM(K11,I11,G11,E11)</f>
        <v>0</v>
      </c>
      <c r="M11" s="32" t="str">
        <f t="shared" ref="M11" si="18">IF(OR(E11=0,G11=0,I11=0,K11=0),"",RANK(L11,$L$3:$L$32,0))</f>
        <v/>
      </c>
      <c r="N11" s="19"/>
      <c r="O11" s="41" t="str">
        <f t="shared" ref="O11" si="19">IF(OR(N11="",N12=""),"",SUM(N11:N12))</f>
        <v/>
      </c>
      <c r="P11" s="26" t="str">
        <f t="shared" ref="P11" si="20">IF(OR(E11="",G11="",I11="",K11="",N11="",N12=""),"",RANK(O11,$O$3:$O$32,1))</f>
        <v/>
      </c>
      <c r="Q11" s="28" t="str">
        <f t="shared" ref="Q11" si="21">IF(P11="","",IF(P11&lt;=5,200-(P11-1)*10,IF(AND(P11&lt;=10,P11&gt;5),180-(P11-1)*5,IF(AND(P11&lt;=15,P11&gt;10),153-(P11-1)*2,140-P11))))</f>
        <v/>
      </c>
      <c r="R11" s="30" t="str">
        <f t="shared" ref="R11" si="22">IF(OR(M11="",P11=""),"",L11+Q11)</f>
        <v/>
      </c>
      <c r="S11" s="32" t="str">
        <f t="shared" ref="S11" si="23">IF(OR(M11="",P11=""),"",RANK(R11,$R$3:$R$32,0))</f>
        <v/>
      </c>
    </row>
    <row r="12" spans="1:19" ht="20.100000000000001" customHeight="1" thickBot="1" x14ac:dyDescent="0.3">
      <c r="A12" s="34"/>
      <c r="B12" s="36"/>
      <c r="C12" s="14"/>
      <c r="D12" s="15"/>
      <c r="E12" s="38"/>
      <c r="F12" s="15"/>
      <c r="G12" s="38"/>
      <c r="H12" s="15"/>
      <c r="I12" s="38"/>
      <c r="J12" s="15"/>
      <c r="K12" s="38"/>
      <c r="L12" s="40"/>
      <c r="M12" s="33"/>
      <c r="N12" s="19"/>
      <c r="O12" s="42"/>
      <c r="P12" s="27"/>
      <c r="Q12" s="29"/>
      <c r="R12" s="31"/>
      <c r="S12" s="33"/>
    </row>
    <row r="13" spans="1:19" ht="20.100000000000001" customHeight="1" x14ac:dyDescent="0.25">
      <c r="A13" s="34">
        <v>6</v>
      </c>
      <c r="B13" s="35"/>
      <c r="C13" s="16"/>
      <c r="D13" s="17"/>
      <c r="E13" s="37">
        <f>SUM(D13:D14)</f>
        <v>0</v>
      </c>
      <c r="F13" s="17"/>
      <c r="G13" s="37">
        <f>SUM(F13:F14)</f>
        <v>0</v>
      </c>
      <c r="H13" s="17"/>
      <c r="I13" s="37">
        <f>SUM(H13:H14)</f>
        <v>0</v>
      </c>
      <c r="J13" s="17"/>
      <c r="K13" s="37">
        <f>SUM(J13:J14)</f>
        <v>0</v>
      </c>
      <c r="L13" s="39">
        <f>SUM(K13,I13,G13,E13)</f>
        <v>0</v>
      </c>
      <c r="M13" s="32" t="str">
        <f t="shared" ref="M13" si="24">IF(OR(E13=0,G13=0,I13=0,K13=0),"",RANK(L13,$L$3:$L$32,0))</f>
        <v/>
      </c>
      <c r="N13" s="19"/>
      <c r="O13" s="41" t="str">
        <f t="shared" ref="O13" si="25">IF(OR(N13="",N14=""),"",SUM(N13:N14))</f>
        <v/>
      </c>
      <c r="P13" s="26" t="str">
        <f t="shared" ref="P13" si="26">IF(OR(E13="",G13="",I13="",K13="",N13="",N14=""),"",RANK(O13,$O$3:$O$32,1))</f>
        <v/>
      </c>
      <c r="Q13" s="28" t="str">
        <f t="shared" ref="Q13" si="27">IF(P13="","",IF(P13&lt;=5,200-(P13-1)*10,IF(AND(P13&lt;=10,P13&gt;5),180-(P13-1)*5,IF(AND(P13&lt;=15,P13&gt;10),153-(P13-1)*2,140-P13))))</f>
        <v/>
      </c>
      <c r="R13" s="30" t="str">
        <f t="shared" ref="R13" si="28">IF(OR(M13="",P13=""),"",L13+Q13)</f>
        <v/>
      </c>
      <c r="S13" s="32" t="str">
        <f t="shared" ref="S13" si="29">IF(OR(M13="",P13=""),"",RANK(R13,$R$3:$R$32,0))</f>
        <v/>
      </c>
    </row>
    <row r="14" spans="1:19" ht="20.100000000000001" customHeight="1" thickBot="1" x14ac:dyDescent="0.3">
      <c r="A14" s="34"/>
      <c r="B14" s="36"/>
      <c r="C14" s="14"/>
      <c r="D14" s="15"/>
      <c r="E14" s="38"/>
      <c r="F14" s="15"/>
      <c r="G14" s="38"/>
      <c r="H14" s="15"/>
      <c r="I14" s="38"/>
      <c r="J14" s="15"/>
      <c r="K14" s="38"/>
      <c r="L14" s="40"/>
      <c r="M14" s="33"/>
      <c r="N14" s="19"/>
      <c r="O14" s="42"/>
      <c r="P14" s="27"/>
      <c r="Q14" s="29"/>
      <c r="R14" s="31"/>
      <c r="S14" s="33"/>
    </row>
    <row r="15" spans="1:19" ht="20.100000000000001" customHeight="1" x14ac:dyDescent="0.25">
      <c r="A15" s="34">
        <v>7</v>
      </c>
      <c r="B15" s="35"/>
      <c r="C15" s="16"/>
      <c r="D15" s="17"/>
      <c r="E15" s="37">
        <f>SUM(D15:D16)</f>
        <v>0</v>
      </c>
      <c r="F15" s="17"/>
      <c r="G15" s="37">
        <f>SUM(F15:F16)</f>
        <v>0</v>
      </c>
      <c r="H15" s="17"/>
      <c r="I15" s="37">
        <f>SUM(H15:H16)</f>
        <v>0</v>
      </c>
      <c r="J15" s="17"/>
      <c r="K15" s="37">
        <f>SUM(J15:J16)</f>
        <v>0</v>
      </c>
      <c r="L15" s="39">
        <f>SUM(K15,I15,G15,E15)</f>
        <v>0</v>
      </c>
      <c r="M15" s="32" t="str">
        <f t="shared" ref="M15" si="30">IF(OR(E15=0,G15=0,I15=0,K15=0),"",RANK(L15,$L$3:$L$32,0))</f>
        <v/>
      </c>
      <c r="N15" s="19"/>
      <c r="O15" s="41" t="str">
        <f t="shared" ref="O15" si="31">IF(OR(N15="",N16=""),"",SUM(N15:N16))</f>
        <v/>
      </c>
      <c r="P15" s="26" t="str">
        <f t="shared" ref="P15" si="32">IF(OR(E15="",G15="",I15="",K15="",N15="",N16=""),"",RANK(O15,$O$3:$O$32,1))</f>
        <v/>
      </c>
      <c r="Q15" s="28" t="str">
        <f t="shared" ref="Q15" si="33">IF(P15="","",IF(P15&lt;=5,200-(P15-1)*10,IF(AND(P15&lt;=10,P15&gt;5),180-(P15-1)*5,IF(AND(P15&lt;=15,P15&gt;10),153-(P15-1)*2,140-P15))))</f>
        <v/>
      </c>
      <c r="R15" s="30" t="str">
        <f t="shared" ref="R15" si="34">IF(OR(M15="",P15=""),"",L15+Q15)</f>
        <v/>
      </c>
      <c r="S15" s="32" t="str">
        <f t="shared" ref="S15" si="35">IF(OR(M15="",P15=""),"",RANK(R15,$R$3:$R$32,0))</f>
        <v/>
      </c>
    </row>
    <row r="16" spans="1:19" ht="20.100000000000001" customHeight="1" thickBot="1" x14ac:dyDescent="0.3">
      <c r="A16" s="34"/>
      <c r="B16" s="36"/>
      <c r="C16" s="14"/>
      <c r="D16" s="15"/>
      <c r="E16" s="38"/>
      <c r="F16" s="15"/>
      <c r="G16" s="38"/>
      <c r="H16" s="15"/>
      <c r="I16" s="38"/>
      <c r="J16" s="15"/>
      <c r="K16" s="38"/>
      <c r="L16" s="40"/>
      <c r="M16" s="33"/>
      <c r="N16" s="19"/>
      <c r="O16" s="42"/>
      <c r="P16" s="27"/>
      <c r="Q16" s="29"/>
      <c r="R16" s="31"/>
      <c r="S16" s="33"/>
    </row>
    <row r="17" spans="1:19" ht="20.100000000000001" customHeight="1" x14ac:dyDescent="0.25">
      <c r="A17" s="34">
        <v>8</v>
      </c>
      <c r="B17" s="35"/>
      <c r="C17" s="16"/>
      <c r="D17" s="17"/>
      <c r="E17" s="37">
        <f>SUM(D17:D18)</f>
        <v>0</v>
      </c>
      <c r="F17" s="17"/>
      <c r="G17" s="37">
        <f>SUM(F17:F18)</f>
        <v>0</v>
      </c>
      <c r="H17" s="17"/>
      <c r="I17" s="37">
        <f>SUM(H17:H18)</f>
        <v>0</v>
      </c>
      <c r="J17" s="17"/>
      <c r="K17" s="37">
        <f>SUM(J17:J18)</f>
        <v>0</v>
      </c>
      <c r="L17" s="39">
        <f>SUM(K17,I17,G17,E17)</f>
        <v>0</v>
      </c>
      <c r="M17" s="32" t="str">
        <f t="shared" ref="M17" si="36">IF(OR(E17=0,G17=0,I17=0,K17=0),"",RANK(L17,$L$3:$L$32,0))</f>
        <v/>
      </c>
      <c r="N17" s="19"/>
      <c r="O17" s="41" t="str">
        <f t="shared" ref="O17" si="37">IF(OR(N17="",N18=""),"",SUM(N17:N18))</f>
        <v/>
      </c>
      <c r="P17" s="26" t="str">
        <f t="shared" ref="P17" si="38">IF(OR(E17="",G17="",I17="",K17="",N17="",N18=""),"",RANK(O17,$O$3:$O$32,1))</f>
        <v/>
      </c>
      <c r="Q17" s="28" t="str">
        <f t="shared" ref="Q17" si="39">IF(P17="","",IF(P17&lt;=5,200-(P17-1)*10,IF(AND(P17&lt;=10,P17&gt;5),180-(P17-1)*5,IF(AND(P17&lt;=15,P17&gt;10),153-(P17-1)*2,140-P17))))</f>
        <v/>
      </c>
      <c r="R17" s="30" t="str">
        <f t="shared" ref="R17" si="40">IF(OR(M17="",P17=""),"",L17+Q17)</f>
        <v/>
      </c>
      <c r="S17" s="32" t="str">
        <f t="shared" ref="S17" si="41">IF(OR(M17="",P17=""),"",RANK(R17,$R$3:$R$32,0))</f>
        <v/>
      </c>
    </row>
    <row r="18" spans="1:19" ht="20.100000000000001" customHeight="1" thickBot="1" x14ac:dyDescent="0.3">
      <c r="A18" s="34"/>
      <c r="B18" s="36"/>
      <c r="C18" s="14"/>
      <c r="D18" s="15"/>
      <c r="E18" s="38"/>
      <c r="F18" s="15"/>
      <c r="G18" s="38"/>
      <c r="H18" s="15"/>
      <c r="I18" s="38"/>
      <c r="J18" s="15"/>
      <c r="K18" s="38"/>
      <c r="L18" s="40"/>
      <c r="M18" s="33"/>
      <c r="N18" s="19"/>
      <c r="O18" s="42"/>
      <c r="P18" s="27"/>
      <c r="Q18" s="29"/>
      <c r="R18" s="31"/>
      <c r="S18" s="33"/>
    </row>
    <row r="19" spans="1:19" ht="20.100000000000001" customHeight="1" x14ac:dyDescent="0.25">
      <c r="A19" s="34">
        <v>9</v>
      </c>
      <c r="B19" s="35"/>
      <c r="C19" s="16"/>
      <c r="D19" s="17"/>
      <c r="E19" s="37">
        <f>SUM(D19:D20)</f>
        <v>0</v>
      </c>
      <c r="F19" s="17"/>
      <c r="G19" s="37">
        <f>SUM(F19:F20)</f>
        <v>0</v>
      </c>
      <c r="H19" s="17"/>
      <c r="I19" s="37">
        <f>SUM(H19:H20)</f>
        <v>0</v>
      </c>
      <c r="J19" s="17"/>
      <c r="K19" s="37">
        <f>SUM(J19:J20)</f>
        <v>0</v>
      </c>
      <c r="L19" s="39">
        <f>SUM(K19,I19,G19,E19)</f>
        <v>0</v>
      </c>
      <c r="M19" s="32" t="str">
        <f t="shared" ref="M19" si="42">IF(OR(E19=0,G19=0,I19=0,K19=0),"",RANK(L19,$L$3:$L$32,0))</f>
        <v/>
      </c>
      <c r="N19" s="19"/>
      <c r="O19" s="41" t="str">
        <f t="shared" ref="O19" si="43">IF(OR(N19="",N20=""),"",SUM(N19:N20))</f>
        <v/>
      </c>
      <c r="P19" s="26" t="str">
        <f t="shared" ref="P19" si="44">IF(OR(E19="",G19="",I19="",K19="",N19="",N20=""),"",RANK(O19,$O$3:$O$32,1))</f>
        <v/>
      </c>
      <c r="Q19" s="28" t="str">
        <f t="shared" ref="Q19" si="45">IF(P19="","",IF(P19&lt;=5,200-(P19-1)*10,IF(AND(P19&lt;=10,P19&gt;5),180-(P19-1)*5,IF(AND(P19&lt;=15,P19&gt;10),153-(P19-1)*2,140-P19))))</f>
        <v/>
      </c>
      <c r="R19" s="30" t="str">
        <f t="shared" ref="R19" si="46">IF(OR(M19="",P19=""),"",L19+Q19)</f>
        <v/>
      </c>
      <c r="S19" s="32" t="str">
        <f t="shared" ref="S19" si="47">IF(OR(M19="",P19=""),"",RANK(R19,$R$3:$R$32,0))</f>
        <v/>
      </c>
    </row>
    <row r="20" spans="1:19" ht="20.100000000000001" customHeight="1" thickBot="1" x14ac:dyDescent="0.3">
      <c r="A20" s="34"/>
      <c r="B20" s="36"/>
      <c r="C20" s="14"/>
      <c r="D20" s="15"/>
      <c r="E20" s="38"/>
      <c r="F20" s="15"/>
      <c r="G20" s="38"/>
      <c r="H20" s="15"/>
      <c r="I20" s="38"/>
      <c r="J20" s="15"/>
      <c r="K20" s="38"/>
      <c r="L20" s="40"/>
      <c r="M20" s="33"/>
      <c r="N20" s="19"/>
      <c r="O20" s="42"/>
      <c r="P20" s="27"/>
      <c r="Q20" s="29"/>
      <c r="R20" s="31"/>
      <c r="S20" s="33"/>
    </row>
    <row r="21" spans="1:19" ht="20.100000000000001" customHeight="1" x14ac:dyDescent="0.25">
      <c r="A21" s="34">
        <v>10</v>
      </c>
      <c r="B21" s="35"/>
      <c r="C21" s="16"/>
      <c r="D21" s="17"/>
      <c r="E21" s="37">
        <f>SUM(D21:D22)</f>
        <v>0</v>
      </c>
      <c r="F21" s="17"/>
      <c r="G21" s="37">
        <f>SUM(F21:F22)</f>
        <v>0</v>
      </c>
      <c r="H21" s="17"/>
      <c r="I21" s="37">
        <f>SUM(H21:H22)</f>
        <v>0</v>
      </c>
      <c r="J21" s="17"/>
      <c r="K21" s="37">
        <f>SUM(J21:J22)</f>
        <v>0</v>
      </c>
      <c r="L21" s="39">
        <f>SUM(K21,I21,G21,E21)</f>
        <v>0</v>
      </c>
      <c r="M21" s="32" t="str">
        <f t="shared" ref="M21" si="48">IF(OR(E21=0,G21=0,I21=0,K21=0),"",RANK(L21,$L$3:$L$32,0))</f>
        <v/>
      </c>
      <c r="N21" s="19"/>
      <c r="O21" s="41" t="str">
        <f t="shared" ref="O21" si="49">IF(OR(N21="",N22=""),"",SUM(N21:N22))</f>
        <v/>
      </c>
      <c r="P21" s="26" t="str">
        <f t="shared" ref="P21" si="50">IF(OR(E21="",G21="",I21="",K21="",N21="",N22=""),"",RANK(O21,$O$3:$O$32,1))</f>
        <v/>
      </c>
      <c r="Q21" s="28" t="str">
        <f t="shared" ref="Q21" si="51">IF(P21="","",IF(P21&lt;=5,200-(P21-1)*10,IF(AND(P21&lt;=10,P21&gt;5),180-(P21-1)*5,IF(AND(P21&lt;=15,P21&gt;10),153-(P21-1)*2,140-P21))))</f>
        <v/>
      </c>
      <c r="R21" s="30" t="str">
        <f t="shared" ref="R21" si="52">IF(OR(M21="",P21=""),"",L21+Q21)</f>
        <v/>
      </c>
      <c r="S21" s="32" t="str">
        <f t="shared" ref="S21" si="53">IF(OR(M21="",P21=""),"",RANK(R21,$R$3:$R$32,0))</f>
        <v/>
      </c>
    </row>
    <row r="22" spans="1:19" ht="20.100000000000001" customHeight="1" thickBot="1" x14ac:dyDescent="0.3">
      <c r="A22" s="34"/>
      <c r="B22" s="36"/>
      <c r="C22" s="14"/>
      <c r="D22" s="15"/>
      <c r="E22" s="38"/>
      <c r="F22" s="15"/>
      <c r="G22" s="38"/>
      <c r="H22" s="15"/>
      <c r="I22" s="38"/>
      <c r="J22" s="15"/>
      <c r="K22" s="38"/>
      <c r="L22" s="40"/>
      <c r="M22" s="33"/>
      <c r="N22" s="19"/>
      <c r="O22" s="42"/>
      <c r="P22" s="27"/>
      <c r="Q22" s="29"/>
      <c r="R22" s="31"/>
      <c r="S22" s="33"/>
    </row>
    <row r="23" spans="1:19" ht="20.100000000000001" customHeight="1" x14ac:dyDescent="0.25">
      <c r="A23" s="34">
        <v>11</v>
      </c>
      <c r="B23" s="35"/>
      <c r="C23" s="16"/>
      <c r="D23" s="17"/>
      <c r="E23" s="37">
        <f>SUM(D23:D24)</f>
        <v>0</v>
      </c>
      <c r="F23" s="17"/>
      <c r="G23" s="37">
        <f>SUM(F23:F24)</f>
        <v>0</v>
      </c>
      <c r="H23" s="17"/>
      <c r="I23" s="37">
        <f>SUM(H23:H24)</f>
        <v>0</v>
      </c>
      <c r="J23" s="17"/>
      <c r="K23" s="37">
        <f>SUM(J23:J24)</f>
        <v>0</v>
      </c>
      <c r="L23" s="39">
        <f>SUM(K23,I23,G23,E23)</f>
        <v>0</v>
      </c>
      <c r="M23" s="32" t="str">
        <f t="shared" ref="M23" si="54">IF(OR(E23=0,G23=0,I23=0,K23=0),"",RANK(L23,$L$3:$L$32,0))</f>
        <v/>
      </c>
      <c r="N23" s="19"/>
      <c r="O23" s="41" t="str">
        <f t="shared" ref="O23" si="55">IF(OR(N23="",N24=""),"",SUM(N23:N24))</f>
        <v/>
      </c>
      <c r="P23" s="26" t="str">
        <f t="shared" ref="P23" si="56">IF(OR(E23="",G23="",I23="",K23="",N23="",N24=""),"",RANK(O23,$O$3:$O$32,1))</f>
        <v/>
      </c>
      <c r="Q23" s="28" t="str">
        <f t="shared" ref="Q23" si="57">IF(P23="","",IF(P23&lt;=5,200-(P23-1)*10,IF(AND(P23&lt;=10,P23&gt;5),180-(P23-1)*5,IF(AND(P23&lt;=15,P23&gt;10),153-(P23-1)*2,140-P23))))</f>
        <v/>
      </c>
      <c r="R23" s="30" t="str">
        <f t="shared" ref="R23" si="58">IF(OR(M23="",P23=""),"",L23+Q23)</f>
        <v/>
      </c>
      <c r="S23" s="32" t="str">
        <f t="shared" ref="S23" si="59">IF(OR(M23="",P23=""),"",RANK(R23,$R$3:$R$32,0))</f>
        <v/>
      </c>
    </row>
    <row r="24" spans="1:19" ht="20.100000000000001" customHeight="1" thickBot="1" x14ac:dyDescent="0.3">
      <c r="A24" s="34"/>
      <c r="B24" s="36"/>
      <c r="C24" s="14"/>
      <c r="D24" s="15"/>
      <c r="E24" s="38"/>
      <c r="F24" s="15"/>
      <c r="G24" s="38"/>
      <c r="H24" s="15"/>
      <c r="I24" s="38"/>
      <c r="J24" s="15"/>
      <c r="K24" s="38"/>
      <c r="L24" s="40"/>
      <c r="M24" s="33"/>
      <c r="N24" s="19"/>
      <c r="O24" s="42"/>
      <c r="P24" s="27"/>
      <c r="Q24" s="29"/>
      <c r="R24" s="31"/>
      <c r="S24" s="33"/>
    </row>
    <row r="25" spans="1:19" ht="20.100000000000001" customHeight="1" x14ac:dyDescent="0.25">
      <c r="A25" s="34">
        <v>12</v>
      </c>
      <c r="B25" s="35"/>
      <c r="C25" s="16"/>
      <c r="D25" s="17"/>
      <c r="E25" s="37">
        <f>SUM(D25:D26)</f>
        <v>0</v>
      </c>
      <c r="F25" s="17"/>
      <c r="G25" s="37">
        <f>SUM(F25:F26)</f>
        <v>0</v>
      </c>
      <c r="H25" s="17"/>
      <c r="I25" s="37">
        <f>SUM(H25:H26)</f>
        <v>0</v>
      </c>
      <c r="J25" s="17"/>
      <c r="K25" s="37">
        <f>SUM(J25:J26)</f>
        <v>0</v>
      </c>
      <c r="L25" s="39">
        <f>SUM(K25,I25,G25,E25)</f>
        <v>0</v>
      </c>
      <c r="M25" s="32" t="str">
        <f t="shared" ref="M25" si="60">IF(OR(E25=0,G25=0,I25=0,K25=0),"",RANK(L25,$L$3:$L$32,0))</f>
        <v/>
      </c>
      <c r="N25" s="19"/>
      <c r="O25" s="41" t="str">
        <f t="shared" ref="O25" si="61">IF(OR(N25="",N26=""),"",SUM(N25:N26))</f>
        <v/>
      </c>
      <c r="P25" s="26" t="str">
        <f t="shared" ref="P25" si="62">IF(OR(E25="",G25="",I25="",K25="",N25="",N26=""),"",RANK(O25,$O$3:$O$32,1))</f>
        <v/>
      </c>
      <c r="Q25" s="28" t="str">
        <f t="shared" ref="Q25" si="63">IF(P25="","",IF(P25&lt;=5,200-(P25-1)*10,IF(AND(P25&lt;=10,P25&gt;5),180-(P25-1)*5,IF(AND(P25&lt;=15,P25&gt;10),153-(P25-1)*2,140-P25))))</f>
        <v/>
      </c>
      <c r="R25" s="30" t="str">
        <f t="shared" ref="R25" si="64">IF(OR(M25="",P25=""),"",L25+Q25)</f>
        <v/>
      </c>
      <c r="S25" s="32" t="str">
        <f t="shared" ref="S25" si="65">IF(OR(M25="",P25=""),"",RANK(R25,$R$3:$R$32,0))</f>
        <v/>
      </c>
    </row>
    <row r="26" spans="1:19" ht="20.100000000000001" customHeight="1" thickBot="1" x14ac:dyDescent="0.3">
      <c r="A26" s="34"/>
      <c r="B26" s="36"/>
      <c r="C26" s="14"/>
      <c r="D26" s="15"/>
      <c r="E26" s="38"/>
      <c r="F26" s="15"/>
      <c r="G26" s="38"/>
      <c r="H26" s="15"/>
      <c r="I26" s="38"/>
      <c r="J26" s="15"/>
      <c r="K26" s="38"/>
      <c r="L26" s="40"/>
      <c r="M26" s="33"/>
      <c r="N26" s="19"/>
      <c r="O26" s="42"/>
      <c r="P26" s="27"/>
      <c r="Q26" s="29"/>
      <c r="R26" s="31"/>
      <c r="S26" s="33"/>
    </row>
    <row r="27" spans="1:19" ht="20.100000000000001" customHeight="1" x14ac:dyDescent="0.25">
      <c r="A27" s="34">
        <v>13</v>
      </c>
      <c r="B27" s="35"/>
      <c r="C27" s="16"/>
      <c r="D27" s="17"/>
      <c r="E27" s="37">
        <f>SUM(D27:D28)</f>
        <v>0</v>
      </c>
      <c r="F27" s="17"/>
      <c r="G27" s="37">
        <f>SUM(F27:F28)</f>
        <v>0</v>
      </c>
      <c r="H27" s="17"/>
      <c r="I27" s="37">
        <f>SUM(H27:H28)</f>
        <v>0</v>
      </c>
      <c r="J27" s="17"/>
      <c r="K27" s="37">
        <f>SUM(J27:J28)</f>
        <v>0</v>
      </c>
      <c r="L27" s="39">
        <f>SUM(K27,I27,G27,E27)</f>
        <v>0</v>
      </c>
      <c r="M27" s="32" t="str">
        <f t="shared" ref="M27" si="66">IF(OR(E27=0,G27=0,I27=0,K27=0),"",RANK(L27,$L$3:$L$32,0))</f>
        <v/>
      </c>
      <c r="N27" s="19"/>
      <c r="O27" s="41" t="str">
        <f t="shared" ref="O27" si="67">IF(OR(N27="",N28=""),"",SUM(N27:N28))</f>
        <v/>
      </c>
      <c r="P27" s="26" t="str">
        <f t="shared" ref="P27" si="68">IF(OR(E27="",G27="",I27="",K27="",N27="",N28=""),"",RANK(O27,$O$3:$O$32,1))</f>
        <v/>
      </c>
      <c r="Q27" s="28" t="str">
        <f t="shared" ref="Q27" si="69">IF(P27="","",IF(P27&lt;=5,200-(P27-1)*10,IF(AND(P27&lt;=10,P27&gt;5),180-(P27-1)*5,IF(AND(P27&lt;=15,P27&gt;10),153-(P27-1)*2,140-P27))))</f>
        <v/>
      </c>
      <c r="R27" s="30" t="str">
        <f t="shared" ref="R27" si="70">IF(OR(M27="",P27=""),"",L27+Q27)</f>
        <v/>
      </c>
      <c r="S27" s="32" t="str">
        <f t="shared" ref="S27" si="71">IF(OR(M27="",P27=""),"",RANK(R27,$R$3:$R$32,0))</f>
        <v/>
      </c>
    </row>
    <row r="28" spans="1:19" ht="20.100000000000001" customHeight="1" thickBot="1" x14ac:dyDescent="0.3">
      <c r="A28" s="34"/>
      <c r="B28" s="36"/>
      <c r="C28" s="14"/>
      <c r="D28" s="15"/>
      <c r="E28" s="38"/>
      <c r="F28" s="15"/>
      <c r="G28" s="38"/>
      <c r="H28" s="15"/>
      <c r="I28" s="38"/>
      <c r="J28" s="15"/>
      <c r="K28" s="38"/>
      <c r="L28" s="40"/>
      <c r="M28" s="33"/>
      <c r="N28" s="19"/>
      <c r="O28" s="42"/>
      <c r="P28" s="27"/>
      <c r="Q28" s="29"/>
      <c r="R28" s="31"/>
      <c r="S28" s="33"/>
    </row>
    <row r="29" spans="1:19" ht="20.100000000000001" customHeight="1" x14ac:dyDescent="0.25">
      <c r="A29" s="34">
        <v>14</v>
      </c>
      <c r="B29" s="35"/>
      <c r="C29" s="16"/>
      <c r="D29" s="17"/>
      <c r="E29" s="37">
        <f>SUM(D29:D30)</f>
        <v>0</v>
      </c>
      <c r="F29" s="17"/>
      <c r="G29" s="37">
        <f>SUM(F29:F30)</f>
        <v>0</v>
      </c>
      <c r="H29" s="17"/>
      <c r="I29" s="37">
        <f>SUM(H29:H30)</f>
        <v>0</v>
      </c>
      <c r="J29" s="17"/>
      <c r="K29" s="37">
        <f>SUM(J29:J30)</f>
        <v>0</v>
      </c>
      <c r="L29" s="39">
        <f>SUM(K29,I29,G29,E29)</f>
        <v>0</v>
      </c>
      <c r="M29" s="32" t="str">
        <f t="shared" ref="M29" si="72">IF(OR(E29=0,G29=0,I29=0,K29=0),"",RANK(L29,$L$3:$L$32,0))</f>
        <v/>
      </c>
      <c r="N29" s="19"/>
      <c r="O29" s="41" t="str">
        <f t="shared" ref="O29" si="73">IF(OR(N29="",N30=""),"",SUM(N29:N30))</f>
        <v/>
      </c>
      <c r="P29" s="26" t="str">
        <f t="shared" ref="P29" si="74">IF(OR(E29="",G29="",I29="",K29="",N29="",N30=""),"",RANK(O29,$O$3:$O$32,1))</f>
        <v/>
      </c>
      <c r="Q29" s="28" t="str">
        <f t="shared" ref="Q29" si="75">IF(P29="","",IF(P29&lt;=5,200-(P29-1)*10,IF(AND(P29&lt;=10,P29&gt;5),180-(P29-1)*5,IF(AND(P29&lt;=15,P29&gt;10),153-(P29-1)*2,140-P29))))</f>
        <v/>
      </c>
      <c r="R29" s="30" t="str">
        <f t="shared" ref="R29" si="76">IF(OR(M29="",P29=""),"",L29+Q29)</f>
        <v/>
      </c>
      <c r="S29" s="32" t="str">
        <f t="shared" ref="S29" si="77">IF(OR(M29="",P29=""),"",RANK(R29,$R$3:$R$32,0))</f>
        <v/>
      </c>
    </row>
    <row r="30" spans="1:19" ht="20.100000000000001" customHeight="1" thickBot="1" x14ac:dyDescent="0.3">
      <c r="A30" s="34"/>
      <c r="B30" s="36"/>
      <c r="C30" s="14"/>
      <c r="D30" s="15"/>
      <c r="E30" s="38"/>
      <c r="F30" s="15"/>
      <c r="G30" s="38"/>
      <c r="H30" s="15"/>
      <c r="I30" s="38"/>
      <c r="J30" s="15"/>
      <c r="K30" s="38"/>
      <c r="L30" s="40"/>
      <c r="M30" s="33"/>
      <c r="N30" s="19"/>
      <c r="O30" s="42"/>
      <c r="P30" s="27"/>
      <c r="Q30" s="29"/>
      <c r="R30" s="31"/>
      <c r="S30" s="33"/>
    </row>
    <row r="31" spans="1:19" ht="20.100000000000001" customHeight="1" x14ac:dyDescent="0.25">
      <c r="A31" s="34">
        <v>15</v>
      </c>
      <c r="B31" s="35"/>
      <c r="C31" s="16"/>
      <c r="D31" s="17"/>
      <c r="E31" s="37">
        <f>SUM(D31:D32)</f>
        <v>0</v>
      </c>
      <c r="F31" s="17"/>
      <c r="G31" s="37">
        <f>SUM(F31:F32)</f>
        <v>0</v>
      </c>
      <c r="H31" s="17"/>
      <c r="I31" s="37">
        <f>SUM(H31:H32)</f>
        <v>0</v>
      </c>
      <c r="J31" s="17"/>
      <c r="K31" s="37">
        <f>SUM(J31:J32)</f>
        <v>0</v>
      </c>
      <c r="L31" s="39">
        <f>SUM(K31,I31,G31,E31)</f>
        <v>0</v>
      </c>
      <c r="M31" s="32" t="str">
        <f t="shared" ref="M31" si="78">IF(OR(E31=0,G31=0,I31=0,K31=0),"",RANK(L31,$L$3:$L$32,0))</f>
        <v/>
      </c>
      <c r="N31" s="19"/>
      <c r="O31" s="41" t="str">
        <f t="shared" ref="O31" si="79">IF(OR(N31="",N32=""),"",SUM(N31:N32))</f>
        <v/>
      </c>
      <c r="P31" s="26" t="str">
        <f t="shared" ref="P31" si="80">IF(OR(E31="",G31="",I31="",K31="",N31="",N32=""),"",RANK(O31,$O$3:$O$32,1))</f>
        <v/>
      </c>
      <c r="Q31" s="28" t="str">
        <f t="shared" ref="Q31" si="81">IF(P31="","",IF(P31&lt;=5,200-(P31-1)*10,IF(AND(P31&lt;=10,P31&gt;5),180-(P31-1)*5,IF(AND(P31&lt;=15,P31&gt;10),153-(P31-1)*2,140-P31))))</f>
        <v/>
      </c>
      <c r="R31" s="30" t="str">
        <f t="shared" ref="R31" si="82">IF(OR(M31="",P31=""),"",L31+Q31)</f>
        <v/>
      </c>
      <c r="S31" s="32" t="str">
        <f t="shared" ref="S31" si="83">IF(OR(M31="",P31=""),"",RANK(R31,$R$3:$R$32,0))</f>
        <v/>
      </c>
    </row>
    <row r="32" spans="1:19" ht="20.100000000000001" customHeight="1" thickBot="1" x14ac:dyDescent="0.3">
      <c r="A32" s="34"/>
      <c r="B32" s="36"/>
      <c r="C32" s="14"/>
      <c r="D32" s="15"/>
      <c r="E32" s="38"/>
      <c r="F32" s="15"/>
      <c r="G32" s="38"/>
      <c r="H32" s="15"/>
      <c r="I32" s="38"/>
      <c r="J32" s="15"/>
      <c r="K32" s="38"/>
      <c r="L32" s="40"/>
      <c r="M32" s="33"/>
      <c r="N32" s="19"/>
      <c r="O32" s="42"/>
      <c r="P32" s="27"/>
      <c r="Q32" s="29"/>
      <c r="R32" s="31"/>
      <c r="S32" s="33"/>
    </row>
    <row r="33" spans="1:19" x14ac:dyDescent="0.25">
      <c r="A33" s="34">
        <v>16</v>
      </c>
      <c r="B33" s="35"/>
      <c r="C33" s="16"/>
      <c r="D33" s="17"/>
      <c r="E33" s="37">
        <f t="shared" ref="E33" si="84">SUM(D33:D34)</f>
        <v>0</v>
      </c>
      <c r="F33" s="17"/>
      <c r="G33" s="37">
        <f t="shared" ref="G33" si="85">SUM(F33:F34)</f>
        <v>0</v>
      </c>
      <c r="H33" s="17"/>
      <c r="I33" s="37">
        <f t="shared" ref="I33" si="86">SUM(H33:H34)</f>
        <v>0</v>
      </c>
      <c r="J33" s="17"/>
      <c r="K33" s="37">
        <f t="shared" ref="K33" si="87">SUM(J33:J34)</f>
        <v>0</v>
      </c>
      <c r="L33" s="39">
        <f t="shared" ref="L33" si="88">SUM(K33,I33,G33,E33)</f>
        <v>0</v>
      </c>
      <c r="M33" s="32" t="str">
        <f t="shared" ref="M33" si="89">IF(OR(E33=0,G33=0,I33=0,K33=0),"",RANK(L33,$L$3:$L$32,0))</f>
        <v/>
      </c>
      <c r="N33" s="19"/>
      <c r="O33" s="41" t="str">
        <f t="shared" ref="O33" si="90">IF(OR(N33="",N34=""),"",SUM(N33:N34))</f>
        <v/>
      </c>
      <c r="P33" s="26" t="str">
        <f t="shared" ref="P33" si="91">IF(OR(E33="",G33="",I33="",K33="",N33="",N34=""),"",RANK(O33,$O$3:$O$32,1))</f>
        <v/>
      </c>
      <c r="Q33" s="28" t="str">
        <f t="shared" ref="Q33" si="92">IF(P33="","",IF(P33&lt;=5,200-(P33-1)*10,IF(AND(P33&lt;=10,P33&gt;5),180-(P33-1)*5,IF(AND(P33&lt;=15,P33&gt;10),153-(P33-1)*2,140-P33))))</f>
        <v/>
      </c>
      <c r="R33" s="30" t="str">
        <f t="shared" ref="R33" si="93">IF(OR(M33="",P33=""),"",L33+Q33)</f>
        <v/>
      </c>
      <c r="S33" s="32" t="str">
        <f t="shared" ref="S33" si="94">IF(OR(M33="",P33=""),"",RANK(R33,$R$3:$R$32,0))</f>
        <v/>
      </c>
    </row>
    <row r="34" spans="1:19" ht="15.75" thickBot="1" x14ac:dyDescent="0.3">
      <c r="A34" s="34"/>
      <c r="B34" s="36"/>
      <c r="C34" s="14"/>
      <c r="D34" s="15"/>
      <c r="E34" s="38"/>
      <c r="F34" s="15"/>
      <c r="G34" s="38"/>
      <c r="H34" s="15"/>
      <c r="I34" s="38"/>
      <c r="J34" s="15"/>
      <c r="K34" s="38"/>
      <c r="L34" s="40"/>
      <c r="M34" s="33"/>
      <c r="N34" s="19"/>
      <c r="O34" s="42"/>
      <c r="P34" s="27"/>
      <c r="Q34" s="29"/>
      <c r="R34" s="31"/>
      <c r="S34" s="33"/>
    </row>
    <row r="35" spans="1:19" x14ac:dyDescent="0.25">
      <c r="A35" s="34">
        <v>17</v>
      </c>
      <c r="B35" s="35"/>
      <c r="C35" s="16"/>
      <c r="D35" s="17"/>
      <c r="E35" s="37">
        <f t="shared" ref="E35" si="95">SUM(D35:D36)</f>
        <v>0</v>
      </c>
      <c r="F35" s="17"/>
      <c r="G35" s="37">
        <f t="shared" ref="G35" si="96">SUM(F35:F36)</f>
        <v>0</v>
      </c>
      <c r="H35" s="17"/>
      <c r="I35" s="37">
        <f t="shared" ref="I35" si="97">SUM(H35:H36)</f>
        <v>0</v>
      </c>
      <c r="J35" s="17"/>
      <c r="K35" s="37">
        <f t="shared" ref="K35" si="98">SUM(J35:J36)</f>
        <v>0</v>
      </c>
      <c r="L35" s="39">
        <f t="shared" ref="L35" si="99">SUM(K35,I35,G35,E35)</f>
        <v>0</v>
      </c>
      <c r="M35" s="32" t="str">
        <f t="shared" ref="M35" si="100">IF(OR(E35=0,G35=0,I35=0,K35=0),"",RANK(L35,$L$3:$L$32,0))</f>
        <v/>
      </c>
      <c r="N35" s="19"/>
      <c r="O35" s="41" t="str">
        <f t="shared" ref="O35" si="101">IF(OR(N35="",N36=""),"",SUM(N35:N36))</f>
        <v/>
      </c>
      <c r="P35" s="26" t="str">
        <f t="shared" ref="P35" si="102">IF(OR(E35="",G35="",I35="",K35="",N35="",N36=""),"",RANK(O35,$O$3:$O$32,1))</f>
        <v/>
      </c>
      <c r="Q35" s="28" t="str">
        <f t="shared" ref="Q35" si="103">IF(P35="","",IF(P35&lt;=5,200-(P35-1)*10,IF(AND(P35&lt;=10,P35&gt;5),180-(P35-1)*5,IF(AND(P35&lt;=15,P35&gt;10),153-(P35-1)*2,140-P35))))</f>
        <v/>
      </c>
      <c r="R35" s="30" t="str">
        <f t="shared" ref="R35" si="104">IF(OR(M35="",P35=""),"",L35+Q35)</f>
        <v/>
      </c>
      <c r="S35" s="32" t="str">
        <f t="shared" ref="S35" si="105">IF(OR(M35="",P35=""),"",RANK(R35,$R$3:$R$32,0))</f>
        <v/>
      </c>
    </row>
    <row r="36" spans="1:19" ht="15.75" thickBot="1" x14ac:dyDescent="0.3">
      <c r="A36" s="34"/>
      <c r="B36" s="36"/>
      <c r="C36" s="14"/>
      <c r="D36" s="15"/>
      <c r="E36" s="38"/>
      <c r="F36" s="15"/>
      <c r="G36" s="38"/>
      <c r="H36" s="15"/>
      <c r="I36" s="38"/>
      <c r="J36" s="15"/>
      <c r="K36" s="38"/>
      <c r="L36" s="40"/>
      <c r="M36" s="33"/>
      <c r="N36" s="19"/>
      <c r="O36" s="42"/>
      <c r="P36" s="27"/>
      <c r="Q36" s="29"/>
      <c r="R36" s="31"/>
      <c r="S36" s="33"/>
    </row>
    <row r="37" spans="1:19" x14ac:dyDescent="0.25">
      <c r="A37" s="34">
        <v>18</v>
      </c>
      <c r="B37" s="35"/>
      <c r="C37" s="16"/>
      <c r="D37" s="17"/>
      <c r="E37" s="37">
        <f t="shared" ref="E37" si="106">SUM(D37:D38)</f>
        <v>0</v>
      </c>
      <c r="F37" s="17"/>
      <c r="G37" s="37">
        <f t="shared" ref="G37" si="107">SUM(F37:F38)</f>
        <v>0</v>
      </c>
      <c r="H37" s="17"/>
      <c r="I37" s="37">
        <f t="shared" ref="I37" si="108">SUM(H37:H38)</f>
        <v>0</v>
      </c>
      <c r="J37" s="17"/>
      <c r="K37" s="37">
        <f t="shared" ref="K37" si="109">SUM(J37:J38)</f>
        <v>0</v>
      </c>
      <c r="L37" s="39">
        <f t="shared" ref="L37" si="110">SUM(K37,I37,G37,E37)</f>
        <v>0</v>
      </c>
      <c r="M37" s="32" t="str">
        <f t="shared" ref="M37" si="111">IF(OR(E37=0,G37=0,I37=0,K37=0),"",RANK(L37,$L$3:$L$32,0))</f>
        <v/>
      </c>
      <c r="N37" s="19"/>
      <c r="O37" s="41" t="str">
        <f t="shared" ref="O37" si="112">IF(OR(N37="",N38=""),"",SUM(N37:N38))</f>
        <v/>
      </c>
      <c r="P37" s="26" t="str">
        <f t="shared" ref="P37" si="113">IF(OR(E37="",G37="",I37="",K37="",N37="",N38=""),"",RANK(O37,$O$3:$O$32,1))</f>
        <v/>
      </c>
      <c r="Q37" s="28" t="str">
        <f t="shared" ref="Q37" si="114">IF(P37="","",IF(P37&lt;=5,200-(P37-1)*10,IF(AND(P37&lt;=10,P37&gt;5),180-(P37-1)*5,IF(AND(P37&lt;=15,P37&gt;10),153-(P37-1)*2,140-P37))))</f>
        <v/>
      </c>
      <c r="R37" s="30" t="str">
        <f t="shared" ref="R37" si="115">IF(OR(M37="",P37=""),"",L37+Q37)</f>
        <v/>
      </c>
      <c r="S37" s="32" t="str">
        <f t="shared" ref="S37" si="116">IF(OR(M37="",P37=""),"",RANK(R37,$R$3:$R$32,0))</f>
        <v/>
      </c>
    </row>
    <row r="38" spans="1:19" ht="15.75" thickBot="1" x14ac:dyDescent="0.3">
      <c r="A38" s="34"/>
      <c r="B38" s="36"/>
      <c r="C38" s="14"/>
      <c r="D38" s="15"/>
      <c r="E38" s="38"/>
      <c r="F38" s="15"/>
      <c r="G38" s="38"/>
      <c r="H38" s="15"/>
      <c r="I38" s="38"/>
      <c r="J38" s="15"/>
      <c r="K38" s="38"/>
      <c r="L38" s="40"/>
      <c r="M38" s="33"/>
      <c r="N38" s="19"/>
      <c r="O38" s="42"/>
      <c r="P38" s="27"/>
      <c r="Q38" s="29"/>
      <c r="R38" s="31"/>
      <c r="S38" s="33"/>
    </row>
    <row r="39" spans="1:19" x14ac:dyDescent="0.25">
      <c r="A39" s="34">
        <v>19</v>
      </c>
      <c r="B39" s="35"/>
      <c r="C39" s="16"/>
      <c r="D39" s="17"/>
      <c r="E39" s="37">
        <f t="shared" ref="E39" si="117">SUM(D39:D40)</f>
        <v>0</v>
      </c>
      <c r="F39" s="17"/>
      <c r="G39" s="37">
        <f t="shared" ref="G39" si="118">SUM(F39:F40)</f>
        <v>0</v>
      </c>
      <c r="H39" s="17"/>
      <c r="I39" s="37">
        <f t="shared" ref="I39" si="119">SUM(H39:H40)</f>
        <v>0</v>
      </c>
      <c r="J39" s="17"/>
      <c r="K39" s="37">
        <f t="shared" ref="K39" si="120">SUM(J39:J40)</f>
        <v>0</v>
      </c>
      <c r="L39" s="39">
        <f t="shared" ref="L39" si="121">SUM(K39,I39,G39,E39)</f>
        <v>0</v>
      </c>
      <c r="M39" s="32" t="str">
        <f t="shared" ref="M39" si="122">IF(OR(E39=0,G39=0,I39=0,K39=0),"",RANK(L39,$L$3:$L$32,0))</f>
        <v/>
      </c>
      <c r="N39" s="19"/>
      <c r="O39" s="41" t="str">
        <f t="shared" ref="O39" si="123">IF(OR(N39="",N40=""),"",SUM(N39:N40))</f>
        <v/>
      </c>
      <c r="P39" s="26" t="str">
        <f t="shared" ref="P39" si="124">IF(OR(E39="",G39="",I39="",K39="",N39="",N40=""),"",RANK(O39,$O$3:$O$32,1))</f>
        <v/>
      </c>
      <c r="Q39" s="28" t="str">
        <f t="shared" ref="Q39" si="125">IF(P39="","",IF(P39&lt;=5,200-(P39-1)*10,IF(AND(P39&lt;=10,P39&gt;5),180-(P39-1)*5,IF(AND(P39&lt;=15,P39&gt;10),153-(P39-1)*2,140-P39))))</f>
        <v/>
      </c>
      <c r="R39" s="30" t="str">
        <f t="shared" ref="R39" si="126">IF(OR(M39="",P39=""),"",L39+Q39)</f>
        <v/>
      </c>
      <c r="S39" s="32" t="str">
        <f t="shared" ref="S39" si="127">IF(OR(M39="",P39=""),"",RANK(R39,$R$3:$R$32,0))</f>
        <v/>
      </c>
    </row>
    <row r="40" spans="1:19" ht="15.75" thickBot="1" x14ac:dyDescent="0.3">
      <c r="A40" s="34"/>
      <c r="B40" s="36"/>
      <c r="C40" s="14"/>
      <c r="D40" s="15"/>
      <c r="E40" s="38"/>
      <c r="F40" s="15"/>
      <c r="G40" s="38"/>
      <c r="H40" s="15"/>
      <c r="I40" s="38"/>
      <c r="J40" s="15"/>
      <c r="K40" s="38"/>
      <c r="L40" s="40"/>
      <c r="M40" s="33"/>
      <c r="N40" s="19"/>
      <c r="O40" s="42"/>
      <c r="P40" s="27"/>
      <c r="Q40" s="29"/>
      <c r="R40" s="31"/>
      <c r="S40" s="33"/>
    </row>
    <row r="41" spans="1:19" x14ac:dyDescent="0.25">
      <c r="A41" s="34">
        <v>20</v>
      </c>
      <c r="B41" s="35"/>
      <c r="C41" s="16"/>
      <c r="D41" s="17"/>
      <c r="E41" s="37">
        <f t="shared" ref="E41" si="128">SUM(D41:D42)</f>
        <v>0</v>
      </c>
      <c r="F41" s="17"/>
      <c r="G41" s="37">
        <f t="shared" ref="G41" si="129">SUM(F41:F42)</f>
        <v>0</v>
      </c>
      <c r="H41" s="17"/>
      <c r="I41" s="37">
        <f t="shared" ref="I41" si="130">SUM(H41:H42)</f>
        <v>0</v>
      </c>
      <c r="J41" s="17"/>
      <c r="K41" s="37">
        <f t="shared" ref="K41" si="131">SUM(J41:J42)</f>
        <v>0</v>
      </c>
      <c r="L41" s="39">
        <f t="shared" ref="L41" si="132">SUM(K41,I41,G41,E41)</f>
        <v>0</v>
      </c>
      <c r="M41" s="32" t="str">
        <f t="shared" ref="M41" si="133">IF(OR(E41=0,G41=0,I41=0,K41=0),"",RANK(L41,$L$3:$L$32,0))</f>
        <v/>
      </c>
      <c r="N41" s="19"/>
      <c r="O41" s="41" t="str">
        <f t="shared" ref="O41" si="134">IF(OR(N41="",N42=""),"",SUM(N41:N42))</f>
        <v/>
      </c>
      <c r="P41" s="26" t="str">
        <f t="shared" ref="P41" si="135">IF(OR(E41="",G41="",I41="",K41="",N41="",N42=""),"",RANK(O41,$O$3:$O$32,1))</f>
        <v/>
      </c>
      <c r="Q41" s="28" t="str">
        <f t="shared" ref="Q41" si="136">IF(P41="","",IF(P41&lt;=5,200-(P41-1)*10,IF(AND(P41&lt;=10,P41&gt;5),180-(P41-1)*5,IF(AND(P41&lt;=15,P41&gt;10),153-(P41-1)*2,140-P41))))</f>
        <v/>
      </c>
      <c r="R41" s="30" t="str">
        <f t="shared" ref="R41" si="137">IF(OR(M41="",P41=""),"",L41+Q41)</f>
        <v/>
      </c>
      <c r="S41" s="32" t="str">
        <f t="shared" ref="S41" si="138">IF(OR(M41="",P41=""),"",RANK(R41,$R$3:$R$32,0))</f>
        <v/>
      </c>
    </row>
    <row r="42" spans="1:19" ht="15.75" thickBot="1" x14ac:dyDescent="0.3">
      <c r="A42" s="34"/>
      <c r="B42" s="36"/>
      <c r="C42" s="14"/>
      <c r="D42" s="15"/>
      <c r="E42" s="38"/>
      <c r="F42" s="15"/>
      <c r="G42" s="38"/>
      <c r="H42" s="15"/>
      <c r="I42" s="38"/>
      <c r="J42" s="15"/>
      <c r="K42" s="38"/>
      <c r="L42" s="40"/>
      <c r="M42" s="33"/>
      <c r="N42" s="19"/>
      <c r="O42" s="42"/>
      <c r="P42" s="27"/>
      <c r="Q42" s="29"/>
      <c r="R42" s="31"/>
      <c r="S42" s="33"/>
    </row>
    <row r="43" spans="1:19" x14ac:dyDescent="0.25">
      <c r="A43" s="34">
        <v>21</v>
      </c>
      <c r="B43" s="35"/>
      <c r="C43" s="16"/>
      <c r="D43" s="17"/>
      <c r="E43" s="37">
        <f t="shared" ref="E43" si="139">SUM(D43:D44)</f>
        <v>0</v>
      </c>
      <c r="F43" s="17"/>
      <c r="G43" s="37">
        <f t="shared" ref="G43" si="140">SUM(F43:F44)</f>
        <v>0</v>
      </c>
      <c r="H43" s="17"/>
      <c r="I43" s="37">
        <f t="shared" ref="I43" si="141">SUM(H43:H44)</f>
        <v>0</v>
      </c>
      <c r="J43" s="17"/>
      <c r="K43" s="37">
        <f t="shared" ref="K43" si="142">SUM(J43:J44)</f>
        <v>0</v>
      </c>
      <c r="L43" s="39">
        <f t="shared" ref="L43" si="143">SUM(K43,I43,G43,E43)</f>
        <v>0</v>
      </c>
      <c r="M43" s="32" t="str">
        <f t="shared" ref="M43" si="144">IF(OR(E43=0,G43=0,I43=0,K43=0),"",RANK(L43,$L$3:$L$32,0))</f>
        <v/>
      </c>
      <c r="N43" s="19"/>
      <c r="O43" s="41" t="str">
        <f t="shared" ref="O43" si="145">IF(OR(N43="",N44=""),"",SUM(N43:N44))</f>
        <v/>
      </c>
      <c r="P43" s="26" t="str">
        <f t="shared" ref="P43" si="146">IF(OR(E43="",G43="",I43="",K43="",N43="",N44=""),"",RANK(O43,$O$3:$O$32,1))</f>
        <v/>
      </c>
      <c r="Q43" s="28" t="str">
        <f t="shared" ref="Q43" si="147">IF(P43="","",IF(P43&lt;=5,200-(P43-1)*10,IF(AND(P43&lt;=10,P43&gt;5),180-(P43-1)*5,IF(AND(P43&lt;=15,P43&gt;10),153-(P43-1)*2,140-P43))))</f>
        <v/>
      </c>
      <c r="R43" s="30" t="str">
        <f t="shared" ref="R43" si="148">IF(OR(M43="",P43=""),"",L43+Q43)</f>
        <v/>
      </c>
      <c r="S43" s="32" t="str">
        <f t="shared" ref="S43" si="149">IF(OR(M43="",P43=""),"",RANK(R43,$R$3:$R$32,0))</f>
        <v/>
      </c>
    </row>
    <row r="44" spans="1:19" ht="15.75" thickBot="1" x14ac:dyDescent="0.3">
      <c r="A44" s="34"/>
      <c r="B44" s="36"/>
      <c r="C44" s="14"/>
      <c r="D44" s="15"/>
      <c r="E44" s="38"/>
      <c r="F44" s="15"/>
      <c r="G44" s="38"/>
      <c r="H44" s="15"/>
      <c r="I44" s="38"/>
      <c r="J44" s="15"/>
      <c r="K44" s="38"/>
      <c r="L44" s="40"/>
      <c r="M44" s="33"/>
      <c r="N44" s="19"/>
      <c r="O44" s="42"/>
      <c r="P44" s="27"/>
      <c r="Q44" s="29"/>
      <c r="R44" s="31"/>
      <c r="S44" s="33"/>
    </row>
    <row r="45" spans="1:19" x14ac:dyDescent="0.25">
      <c r="A45" s="34">
        <v>22</v>
      </c>
      <c r="B45" s="35"/>
      <c r="C45" s="16"/>
      <c r="D45" s="17"/>
      <c r="E45" s="37">
        <f t="shared" ref="E45" si="150">SUM(D45:D46)</f>
        <v>0</v>
      </c>
      <c r="F45" s="17"/>
      <c r="G45" s="37">
        <f t="shared" ref="G45" si="151">SUM(F45:F46)</f>
        <v>0</v>
      </c>
      <c r="H45" s="17"/>
      <c r="I45" s="37">
        <f t="shared" ref="I45" si="152">SUM(H45:H46)</f>
        <v>0</v>
      </c>
      <c r="J45" s="17"/>
      <c r="K45" s="37">
        <f t="shared" ref="K45" si="153">SUM(J45:J46)</f>
        <v>0</v>
      </c>
      <c r="L45" s="39">
        <f t="shared" ref="L45" si="154">SUM(K45,I45,G45,E45)</f>
        <v>0</v>
      </c>
      <c r="M45" s="32" t="str">
        <f t="shared" ref="M45" si="155">IF(OR(E45=0,G45=0,I45=0,K45=0),"",RANK(L45,$L$3:$L$32,0))</f>
        <v/>
      </c>
      <c r="N45" s="19"/>
      <c r="O45" s="41" t="str">
        <f t="shared" ref="O45" si="156">IF(OR(N45="",N46=""),"",SUM(N45:N46))</f>
        <v/>
      </c>
      <c r="P45" s="26" t="str">
        <f t="shared" ref="P45" si="157">IF(OR(E45="",G45="",I45="",K45="",N45="",N46=""),"",RANK(O45,$O$3:$O$32,1))</f>
        <v/>
      </c>
      <c r="Q45" s="28" t="str">
        <f t="shared" ref="Q45" si="158">IF(P45="","",IF(P45&lt;=5,200-(P45-1)*10,IF(AND(P45&lt;=10,P45&gt;5),180-(P45-1)*5,IF(AND(P45&lt;=15,P45&gt;10),153-(P45-1)*2,140-P45))))</f>
        <v/>
      </c>
      <c r="R45" s="30" t="str">
        <f t="shared" ref="R45" si="159">IF(OR(M45="",P45=""),"",L45+Q45)</f>
        <v/>
      </c>
      <c r="S45" s="32" t="str">
        <f t="shared" ref="S45" si="160">IF(OR(M45="",P45=""),"",RANK(R45,$R$3:$R$32,0))</f>
        <v/>
      </c>
    </row>
    <row r="46" spans="1:19" ht="15.75" thickBot="1" x14ac:dyDescent="0.3">
      <c r="A46" s="34"/>
      <c r="B46" s="36"/>
      <c r="C46" s="14"/>
      <c r="D46" s="15"/>
      <c r="E46" s="38"/>
      <c r="F46" s="15"/>
      <c r="G46" s="38"/>
      <c r="H46" s="15"/>
      <c r="I46" s="38"/>
      <c r="J46" s="15"/>
      <c r="K46" s="38"/>
      <c r="L46" s="40"/>
      <c r="M46" s="33"/>
      <c r="N46" s="19"/>
      <c r="O46" s="42"/>
      <c r="P46" s="27"/>
      <c r="Q46" s="29"/>
      <c r="R46" s="31"/>
      <c r="S46" s="33"/>
    </row>
    <row r="47" spans="1:19" x14ac:dyDescent="0.25">
      <c r="A47" s="34">
        <v>23</v>
      </c>
      <c r="B47" s="35"/>
      <c r="C47" s="16"/>
      <c r="D47" s="17"/>
      <c r="E47" s="37">
        <f t="shared" ref="E47" si="161">SUM(D47:D48)</f>
        <v>0</v>
      </c>
      <c r="F47" s="17"/>
      <c r="G47" s="37">
        <f t="shared" ref="G47" si="162">SUM(F47:F48)</f>
        <v>0</v>
      </c>
      <c r="H47" s="17"/>
      <c r="I47" s="37">
        <f t="shared" ref="I47" si="163">SUM(H47:H48)</f>
        <v>0</v>
      </c>
      <c r="J47" s="17"/>
      <c r="K47" s="37">
        <f t="shared" ref="K47" si="164">SUM(J47:J48)</f>
        <v>0</v>
      </c>
      <c r="L47" s="39">
        <f t="shared" ref="L47" si="165">SUM(K47,I47,G47,E47)</f>
        <v>0</v>
      </c>
      <c r="M47" s="32" t="str">
        <f t="shared" ref="M47" si="166">IF(OR(E47=0,G47=0,I47=0,K47=0),"",RANK(L47,$L$3:$L$32,0))</f>
        <v/>
      </c>
      <c r="N47" s="19"/>
      <c r="O47" s="41" t="str">
        <f t="shared" ref="O47" si="167">IF(OR(N47="",N48=""),"",SUM(N47:N48))</f>
        <v/>
      </c>
      <c r="P47" s="26" t="str">
        <f t="shared" ref="P47" si="168">IF(OR(E47="",G47="",I47="",K47="",N47="",N48=""),"",RANK(O47,$O$3:$O$32,1))</f>
        <v/>
      </c>
      <c r="Q47" s="28" t="str">
        <f t="shared" ref="Q47" si="169">IF(P47="","",IF(P47&lt;=5,200-(P47-1)*10,IF(AND(P47&lt;=10,P47&gt;5),180-(P47-1)*5,IF(AND(P47&lt;=15,P47&gt;10),153-(P47-1)*2,140-P47))))</f>
        <v/>
      </c>
      <c r="R47" s="30" t="str">
        <f t="shared" ref="R47" si="170">IF(OR(M47="",P47=""),"",L47+Q47)</f>
        <v/>
      </c>
      <c r="S47" s="32" t="str">
        <f t="shared" ref="S47" si="171">IF(OR(M47="",P47=""),"",RANK(R47,$R$3:$R$32,0))</f>
        <v/>
      </c>
    </row>
    <row r="48" spans="1:19" ht="15.75" thickBot="1" x14ac:dyDescent="0.3">
      <c r="A48" s="34"/>
      <c r="B48" s="36"/>
      <c r="C48" s="14"/>
      <c r="D48" s="15"/>
      <c r="E48" s="38"/>
      <c r="F48" s="15"/>
      <c r="G48" s="38"/>
      <c r="H48" s="15"/>
      <c r="I48" s="38"/>
      <c r="J48" s="15"/>
      <c r="K48" s="38"/>
      <c r="L48" s="40"/>
      <c r="M48" s="33"/>
      <c r="N48" s="19"/>
      <c r="O48" s="42"/>
      <c r="P48" s="27"/>
      <c r="Q48" s="29"/>
      <c r="R48" s="31"/>
      <c r="S48" s="33"/>
    </row>
    <row r="49" spans="1:19" x14ac:dyDescent="0.25">
      <c r="A49" s="34">
        <v>24</v>
      </c>
      <c r="B49" s="35"/>
      <c r="C49" s="16"/>
      <c r="D49" s="17"/>
      <c r="E49" s="37">
        <f t="shared" ref="E49" si="172">SUM(D49:D50)</f>
        <v>0</v>
      </c>
      <c r="F49" s="17"/>
      <c r="G49" s="37">
        <f t="shared" ref="G49" si="173">SUM(F49:F50)</f>
        <v>0</v>
      </c>
      <c r="H49" s="17"/>
      <c r="I49" s="37">
        <f t="shared" ref="I49" si="174">SUM(H49:H50)</f>
        <v>0</v>
      </c>
      <c r="J49" s="17"/>
      <c r="K49" s="37">
        <f t="shared" ref="K49" si="175">SUM(J49:J50)</f>
        <v>0</v>
      </c>
      <c r="L49" s="39">
        <f t="shared" ref="L49" si="176">SUM(K49,I49,G49,E49)</f>
        <v>0</v>
      </c>
      <c r="M49" s="32" t="str">
        <f t="shared" ref="M49" si="177">IF(OR(E49=0,G49=0,I49=0,K49=0),"",RANK(L49,$L$3:$L$32,0))</f>
        <v/>
      </c>
      <c r="N49" s="19"/>
      <c r="O49" s="41" t="str">
        <f t="shared" ref="O49" si="178">IF(OR(N49="",N50=""),"",SUM(N49:N50))</f>
        <v/>
      </c>
      <c r="P49" s="26" t="str">
        <f t="shared" ref="P49" si="179">IF(OR(E49="",G49="",I49="",K49="",N49="",N50=""),"",RANK(O49,$O$3:$O$32,1))</f>
        <v/>
      </c>
      <c r="Q49" s="28" t="str">
        <f t="shared" ref="Q49" si="180">IF(P49="","",IF(P49&lt;=5,200-(P49-1)*10,IF(AND(P49&lt;=10,P49&gt;5),180-(P49-1)*5,IF(AND(P49&lt;=15,P49&gt;10),153-(P49-1)*2,140-P49))))</f>
        <v/>
      </c>
      <c r="R49" s="30" t="str">
        <f t="shared" ref="R49" si="181">IF(OR(M49="",P49=""),"",L49+Q49)</f>
        <v/>
      </c>
      <c r="S49" s="32" t="str">
        <f t="shared" ref="S49" si="182">IF(OR(M49="",P49=""),"",RANK(R49,$R$3:$R$32,0))</f>
        <v/>
      </c>
    </row>
    <row r="50" spans="1:19" ht="15.75" thickBot="1" x14ac:dyDescent="0.3">
      <c r="A50" s="34"/>
      <c r="B50" s="36"/>
      <c r="C50" s="14"/>
      <c r="D50" s="15"/>
      <c r="E50" s="38"/>
      <c r="F50" s="15"/>
      <c r="G50" s="38"/>
      <c r="H50" s="15"/>
      <c r="I50" s="38"/>
      <c r="J50" s="15"/>
      <c r="K50" s="38"/>
      <c r="L50" s="40"/>
      <c r="M50" s="33"/>
      <c r="N50" s="19"/>
      <c r="O50" s="42"/>
      <c r="P50" s="27"/>
      <c r="Q50" s="29"/>
      <c r="R50" s="31"/>
      <c r="S50" s="33"/>
    </row>
    <row r="51" spans="1:19" x14ac:dyDescent="0.25">
      <c r="A51" s="34">
        <v>25</v>
      </c>
      <c r="B51" s="35"/>
      <c r="C51" s="16"/>
      <c r="D51" s="17"/>
      <c r="E51" s="37">
        <f t="shared" ref="E51" si="183">SUM(D51:D52)</f>
        <v>0</v>
      </c>
      <c r="F51" s="17"/>
      <c r="G51" s="37">
        <f t="shared" ref="G51" si="184">SUM(F51:F52)</f>
        <v>0</v>
      </c>
      <c r="H51" s="17"/>
      <c r="I51" s="37">
        <f t="shared" ref="I51" si="185">SUM(H51:H52)</f>
        <v>0</v>
      </c>
      <c r="J51" s="17"/>
      <c r="K51" s="37">
        <f t="shared" ref="K51" si="186">SUM(J51:J52)</f>
        <v>0</v>
      </c>
      <c r="L51" s="39">
        <f t="shared" ref="L51" si="187">SUM(K51,I51,G51,E51)</f>
        <v>0</v>
      </c>
      <c r="M51" s="32" t="str">
        <f t="shared" ref="M51" si="188">IF(OR(E51=0,G51=0,I51=0,K51=0),"",RANK(L51,$L$3:$L$32,0))</f>
        <v/>
      </c>
      <c r="N51" s="19"/>
      <c r="O51" s="41" t="str">
        <f t="shared" ref="O51" si="189">IF(OR(N51="",N52=""),"",SUM(N51:N52))</f>
        <v/>
      </c>
      <c r="P51" s="26" t="str">
        <f t="shared" ref="P51" si="190">IF(OR(E51="",G51="",I51="",K51="",N51="",N52=""),"",RANK(O51,$O$3:$O$32,1))</f>
        <v/>
      </c>
      <c r="Q51" s="28" t="str">
        <f t="shared" ref="Q51" si="191">IF(P51="","",IF(P51&lt;=5,200-(P51-1)*10,IF(AND(P51&lt;=10,P51&gt;5),180-(P51-1)*5,IF(AND(P51&lt;=15,P51&gt;10),153-(P51-1)*2,140-P51))))</f>
        <v/>
      </c>
      <c r="R51" s="30" t="str">
        <f t="shared" ref="R51" si="192">IF(OR(M51="",P51=""),"",L51+Q51)</f>
        <v/>
      </c>
      <c r="S51" s="32" t="str">
        <f t="shared" ref="S51" si="193">IF(OR(M51="",P51=""),"",RANK(R51,$R$3:$R$32,0))</f>
        <v/>
      </c>
    </row>
    <row r="52" spans="1:19" ht="15.75" thickBot="1" x14ac:dyDescent="0.3">
      <c r="A52" s="34"/>
      <c r="B52" s="36"/>
      <c r="C52" s="14"/>
      <c r="D52" s="15"/>
      <c r="E52" s="38"/>
      <c r="F52" s="15"/>
      <c r="G52" s="38"/>
      <c r="H52" s="15"/>
      <c r="I52" s="38"/>
      <c r="J52" s="15"/>
      <c r="K52" s="38"/>
      <c r="L52" s="40"/>
      <c r="M52" s="33"/>
      <c r="N52" s="19"/>
      <c r="O52" s="42"/>
      <c r="P52" s="27"/>
      <c r="Q52" s="29"/>
      <c r="R52" s="31"/>
      <c r="S52" s="33"/>
    </row>
  </sheetData>
  <mergeCells count="326">
    <mergeCell ref="A1:S1"/>
    <mergeCell ref="A3:A4"/>
    <mergeCell ref="B3:B4"/>
    <mergeCell ref="E3:E4"/>
    <mergeCell ref="G3:G4"/>
    <mergeCell ref="I3:I4"/>
    <mergeCell ref="K3:K4"/>
    <mergeCell ref="L3:L4"/>
    <mergeCell ref="M3:M4"/>
    <mergeCell ref="O3:O4"/>
    <mergeCell ref="P3:P4"/>
    <mergeCell ref="Q3:Q4"/>
    <mergeCell ref="R3:R4"/>
    <mergeCell ref="S3:S4"/>
    <mergeCell ref="A5:A6"/>
    <mergeCell ref="B5:B6"/>
    <mergeCell ref="E5:E6"/>
    <mergeCell ref="G5:G6"/>
    <mergeCell ref="I5:I6"/>
    <mergeCell ref="K5:K6"/>
    <mergeCell ref="S5:S6"/>
    <mergeCell ref="A7:A8"/>
    <mergeCell ref="B7:B8"/>
    <mergeCell ref="E7:E8"/>
    <mergeCell ref="G7:G8"/>
    <mergeCell ref="I7:I8"/>
    <mergeCell ref="K7:K8"/>
    <mergeCell ref="L7:L8"/>
    <mergeCell ref="M7:M8"/>
    <mergeCell ref="O7:O8"/>
    <mergeCell ref="L5:L6"/>
    <mergeCell ref="M5:M6"/>
    <mergeCell ref="O5:O6"/>
    <mergeCell ref="P5:P6"/>
    <mergeCell ref="Q5:Q6"/>
    <mergeCell ref="R5:R6"/>
    <mergeCell ref="P7:P8"/>
    <mergeCell ref="Q7:Q8"/>
    <mergeCell ref="M11:M12"/>
    <mergeCell ref="O11:O12"/>
    <mergeCell ref="R7:R8"/>
    <mergeCell ref="S7:S8"/>
    <mergeCell ref="A9:A10"/>
    <mergeCell ref="B9:B10"/>
    <mergeCell ref="E9:E10"/>
    <mergeCell ref="G9:G10"/>
    <mergeCell ref="I9:I10"/>
    <mergeCell ref="K9:K10"/>
    <mergeCell ref="S9:S10"/>
    <mergeCell ref="L9:L10"/>
    <mergeCell ref="M9:M10"/>
    <mergeCell ref="O9:O10"/>
    <mergeCell ref="P9:P10"/>
    <mergeCell ref="Q9:Q10"/>
    <mergeCell ref="R9:R10"/>
    <mergeCell ref="P11:P12"/>
    <mergeCell ref="Q11:Q12"/>
    <mergeCell ref="R11:R12"/>
    <mergeCell ref="S11:S12"/>
    <mergeCell ref="A11:A12"/>
    <mergeCell ref="B11:B12"/>
    <mergeCell ref="E11:E12"/>
    <mergeCell ref="A13:A14"/>
    <mergeCell ref="B13:B14"/>
    <mergeCell ref="E13:E14"/>
    <mergeCell ref="G13:G14"/>
    <mergeCell ref="I13:I14"/>
    <mergeCell ref="K13:K14"/>
    <mergeCell ref="S13:S14"/>
    <mergeCell ref="L13:L14"/>
    <mergeCell ref="M13:M14"/>
    <mergeCell ref="O13:O14"/>
    <mergeCell ref="P13:P14"/>
    <mergeCell ref="Q13:Q14"/>
    <mergeCell ref="R13:R14"/>
    <mergeCell ref="G11:G12"/>
    <mergeCell ref="I11:I12"/>
    <mergeCell ref="K11:K12"/>
    <mergeCell ref="L11:L12"/>
    <mergeCell ref="S15:S16"/>
    <mergeCell ref="A17:A18"/>
    <mergeCell ref="B17:B18"/>
    <mergeCell ref="E17:E18"/>
    <mergeCell ref="G17:G18"/>
    <mergeCell ref="I17:I18"/>
    <mergeCell ref="K17:K18"/>
    <mergeCell ref="S17:S18"/>
    <mergeCell ref="L17:L18"/>
    <mergeCell ref="M17:M18"/>
    <mergeCell ref="O17:O18"/>
    <mergeCell ref="P17:P18"/>
    <mergeCell ref="Q17:Q18"/>
    <mergeCell ref="R17:R18"/>
    <mergeCell ref="A15:A16"/>
    <mergeCell ref="B15:B16"/>
    <mergeCell ref="E15:E16"/>
    <mergeCell ref="G15:G16"/>
    <mergeCell ref="I15:I16"/>
    <mergeCell ref="K15:K16"/>
    <mergeCell ref="P15:P16"/>
    <mergeCell ref="Q15:Q16"/>
    <mergeCell ref="R15:R16"/>
    <mergeCell ref="K23:K24"/>
    <mergeCell ref="L23:L24"/>
    <mergeCell ref="M23:M24"/>
    <mergeCell ref="O23:O24"/>
    <mergeCell ref="P19:P20"/>
    <mergeCell ref="Q19:Q20"/>
    <mergeCell ref="R19:R20"/>
    <mergeCell ref="L15:L16"/>
    <mergeCell ref="M15:M16"/>
    <mergeCell ref="O15:O16"/>
    <mergeCell ref="K19:K20"/>
    <mergeCell ref="L19:L20"/>
    <mergeCell ref="M19:M20"/>
    <mergeCell ref="O19:O20"/>
    <mergeCell ref="S19:S20"/>
    <mergeCell ref="A21:A22"/>
    <mergeCell ref="B21:B22"/>
    <mergeCell ref="E21:E22"/>
    <mergeCell ref="G21:G22"/>
    <mergeCell ref="I21:I22"/>
    <mergeCell ref="K21:K22"/>
    <mergeCell ref="S21:S22"/>
    <mergeCell ref="L21:L22"/>
    <mergeCell ref="M21:M22"/>
    <mergeCell ref="O21:O22"/>
    <mergeCell ref="P21:P22"/>
    <mergeCell ref="Q21:Q22"/>
    <mergeCell ref="R21:R22"/>
    <mergeCell ref="A19:A20"/>
    <mergeCell ref="B19:B20"/>
    <mergeCell ref="E19:E20"/>
    <mergeCell ref="G19:G20"/>
    <mergeCell ref="I19:I20"/>
    <mergeCell ref="M27:M28"/>
    <mergeCell ref="O27:O28"/>
    <mergeCell ref="P23:P24"/>
    <mergeCell ref="Q23:Q24"/>
    <mergeCell ref="R23:R24"/>
    <mergeCell ref="S23:S24"/>
    <mergeCell ref="A25:A26"/>
    <mergeCell ref="B25:B26"/>
    <mergeCell ref="E25:E26"/>
    <mergeCell ref="G25:G26"/>
    <mergeCell ref="I25:I26"/>
    <mergeCell ref="K25:K26"/>
    <mergeCell ref="S25:S26"/>
    <mergeCell ref="L25:L26"/>
    <mergeCell ref="M25:M26"/>
    <mergeCell ref="O25:O26"/>
    <mergeCell ref="P25:P26"/>
    <mergeCell ref="Q25:Q26"/>
    <mergeCell ref="R25:R26"/>
    <mergeCell ref="A23:A24"/>
    <mergeCell ref="B23:B24"/>
    <mergeCell ref="E23:E24"/>
    <mergeCell ref="G23:G24"/>
    <mergeCell ref="I23:I24"/>
    <mergeCell ref="P27:P28"/>
    <mergeCell ref="Q27:Q28"/>
    <mergeCell ref="R27:R28"/>
    <mergeCell ref="S27:S28"/>
    <mergeCell ref="A29:A30"/>
    <mergeCell ref="B29:B30"/>
    <mergeCell ref="E29:E30"/>
    <mergeCell ref="G29:G30"/>
    <mergeCell ref="I29:I30"/>
    <mergeCell ref="K29:K30"/>
    <mergeCell ref="S29:S30"/>
    <mergeCell ref="L29:L30"/>
    <mergeCell ref="M29:M30"/>
    <mergeCell ref="O29:O30"/>
    <mergeCell ref="P29:P30"/>
    <mergeCell ref="Q29:Q30"/>
    <mergeCell ref="R29:R30"/>
    <mergeCell ref="A27:A28"/>
    <mergeCell ref="B27:B28"/>
    <mergeCell ref="E27:E28"/>
    <mergeCell ref="G27:G28"/>
    <mergeCell ref="I27:I28"/>
    <mergeCell ref="K27:K28"/>
    <mergeCell ref="L27:L28"/>
    <mergeCell ref="S31:S32"/>
    <mergeCell ref="A33:A34"/>
    <mergeCell ref="B33:B34"/>
    <mergeCell ref="E33:E34"/>
    <mergeCell ref="G33:G34"/>
    <mergeCell ref="I33:I34"/>
    <mergeCell ref="K33:K34"/>
    <mergeCell ref="S33:S34"/>
    <mergeCell ref="L33:L34"/>
    <mergeCell ref="M33:M34"/>
    <mergeCell ref="O33:O34"/>
    <mergeCell ref="P33:P34"/>
    <mergeCell ref="Q33:Q34"/>
    <mergeCell ref="R33:R34"/>
    <mergeCell ref="A31:A32"/>
    <mergeCell ref="B31:B32"/>
    <mergeCell ref="E31:E32"/>
    <mergeCell ref="G31:G32"/>
    <mergeCell ref="I31:I32"/>
    <mergeCell ref="K31:K32"/>
    <mergeCell ref="L31:L32"/>
    <mergeCell ref="M31:M32"/>
    <mergeCell ref="O31:O32"/>
    <mergeCell ref="G35:G36"/>
    <mergeCell ref="I35:I36"/>
    <mergeCell ref="K35:K36"/>
    <mergeCell ref="L35:L36"/>
    <mergeCell ref="M35:M36"/>
    <mergeCell ref="O35:O36"/>
    <mergeCell ref="P31:P32"/>
    <mergeCell ref="Q31:Q32"/>
    <mergeCell ref="R31:R32"/>
    <mergeCell ref="K39:K40"/>
    <mergeCell ref="L39:L40"/>
    <mergeCell ref="M39:M40"/>
    <mergeCell ref="O39:O40"/>
    <mergeCell ref="P35:P36"/>
    <mergeCell ref="Q35:Q36"/>
    <mergeCell ref="R35:R36"/>
    <mergeCell ref="S35:S36"/>
    <mergeCell ref="A37:A38"/>
    <mergeCell ref="B37:B38"/>
    <mergeCell ref="E37:E38"/>
    <mergeCell ref="G37:G38"/>
    <mergeCell ref="I37:I38"/>
    <mergeCell ref="K37:K38"/>
    <mergeCell ref="S37:S38"/>
    <mergeCell ref="L37:L38"/>
    <mergeCell ref="M37:M38"/>
    <mergeCell ref="O37:O38"/>
    <mergeCell ref="P37:P38"/>
    <mergeCell ref="Q37:Q38"/>
    <mergeCell ref="R37:R38"/>
    <mergeCell ref="A35:A36"/>
    <mergeCell ref="B35:B36"/>
    <mergeCell ref="E35:E36"/>
    <mergeCell ref="M43:M44"/>
    <mergeCell ref="O43:O44"/>
    <mergeCell ref="P39:P40"/>
    <mergeCell ref="Q39:Q40"/>
    <mergeCell ref="R39:R40"/>
    <mergeCell ref="S39:S40"/>
    <mergeCell ref="A41:A42"/>
    <mergeCell ref="B41:B42"/>
    <mergeCell ref="E41:E42"/>
    <mergeCell ref="G41:G42"/>
    <mergeCell ref="I41:I42"/>
    <mergeCell ref="K41:K42"/>
    <mergeCell ref="S41:S42"/>
    <mergeCell ref="L41:L42"/>
    <mergeCell ref="M41:M42"/>
    <mergeCell ref="O41:O42"/>
    <mergeCell ref="P41:P42"/>
    <mergeCell ref="Q41:Q42"/>
    <mergeCell ref="R41:R42"/>
    <mergeCell ref="A39:A40"/>
    <mergeCell ref="B39:B40"/>
    <mergeCell ref="E39:E40"/>
    <mergeCell ref="G39:G40"/>
    <mergeCell ref="I39:I40"/>
    <mergeCell ref="P43:P44"/>
    <mergeCell ref="Q43:Q44"/>
    <mergeCell ref="R43:R44"/>
    <mergeCell ref="S43:S44"/>
    <mergeCell ref="A45:A46"/>
    <mergeCell ref="B45:B46"/>
    <mergeCell ref="E45:E46"/>
    <mergeCell ref="G45:G46"/>
    <mergeCell ref="I45:I46"/>
    <mergeCell ref="K45:K46"/>
    <mergeCell ref="S45:S46"/>
    <mergeCell ref="L45:L46"/>
    <mergeCell ref="M45:M46"/>
    <mergeCell ref="O45:O46"/>
    <mergeCell ref="P45:P46"/>
    <mergeCell ref="Q45:Q46"/>
    <mergeCell ref="R45:R46"/>
    <mergeCell ref="A43:A44"/>
    <mergeCell ref="B43:B44"/>
    <mergeCell ref="E43:E44"/>
    <mergeCell ref="G43:G44"/>
    <mergeCell ref="I43:I44"/>
    <mergeCell ref="K43:K44"/>
    <mergeCell ref="L43:L44"/>
    <mergeCell ref="P47:P48"/>
    <mergeCell ref="Q47:Q48"/>
    <mergeCell ref="R47:R48"/>
    <mergeCell ref="S47:S48"/>
    <mergeCell ref="A49:A50"/>
    <mergeCell ref="B49:B50"/>
    <mergeCell ref="E49:E50"/>
    <mergeCell ref="G49:G50"/>
    <mergeCell ref="I49:I50"/>
    <mergeCell ref="K49:K50"/>
    <mergeCell ref="A47:A48"/>
    <mergeCell ref="B47:B48"/>
    <mergeCell ref="E47:E48"/>
    <mergeCell ref="G47:G48"/>
    <mergeCell ref="I47:I48"/>
    <mergeCell ref="K47:K48"/>
    <mergeCell ref="L47:L48"/>
    <mergeCell ref="M47:M48"/>
    <mergeCell ref="O47:O48"/>
    <mergeCell ref="P51:P52"/>
    <mergeCell ref="Q51:Q52"/>
    <mergeCell ref="R51:R52"/>
    <mergeCell ref="S51:S52"/>
    <mergeCell ref="S49:S50"/>
    <mergeCell ref="A51:A52"/>
    <mergeCell ref="B51:B52"/>
    <mergeCell ref="E51:E52"/>
    <mergeCell ref="G51:G52"/>
    <mergeCell ref="I51:I52"/>
    <mergeCell ref="K51:K52"/>
    <mergeCell ref="L51:L52"/>
    <mergeCell ref="M51:M52"/>
    <mergeCell ref="O51:O52"/>
    <mergeCell ref="L49:L50"/>
    <mergeCell ref="M49:M50"/>
    <mergeCell ref="O49:O50"/>
    <mergeCell ref="P49:P50"/>
    <mergeCell ref="Q49:Q50"/>
    <mergeCell ref="R49:R50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1392F7-E656-4A25-A20D-AE39CE986FC7}">
  <dimension ref="A1:T52"/>
  <sheetViews>
    <sheetView workbookViewId="0">
      <selection activeCell="B3" sqref="B3:C4"/>
    </sheetView>
  </sheetViews>
  <sheetFormatPr baseColWidth="10" defaultColWidth="11.42578125" defaultRowHeight="15" x14ac:dyDescent="0.25"/>
  <cols>
    <col min="1" max="1" width="8.28515625" style="1" customWidth="1"/>
    <col min="2" max="2" width="14.28515625" style="1" customWidth="1"/>
    <col min="3" max="3" width="22.85546875" style="1" customWidth="1"/>
    <col min="4" max="4" width="7.7109375" style="1" bestFit="1" customWidth="1"/>
    <col min="5" max="11" width="10.7109375" style="1" customWidth="1"/>
    <col min="12" max="12" width="11.42578125" style="7"/>
    <col min="13" max="13" width="15.7109375" style="5" customWidth="1"/>
    <col min="14" max="15" width="11.42578125" style="1"/>
    <col min="16" max="16" width="15.7109375" style="1" customWidth="1"/>
    <col min="17" max="18" width="11.42578125" style="1"/>
    <col min="19" max="19" width="15.7109375" style="1" customWidth="1"/>
    <col min="21" max="16384" width="11.42578125" style="1"/>
  </cols>
  <sheetData>
    <row r="1" spans="1:19" ht="24" x14ac:dyDescent="0.4">
      <c r="A1" s="24" t="s">
        <v>25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</row>
    <row r="2" spans="1:19" s="2" customFormat="1" ht="45" x14ac:dyDescent="0.25">
      <c r="A2" s="3" t="s">
        <v>1</v>
      </c>
      <c r="B2" s="9" t="s">
        <v>2</v>
      </c>
      <c r="C2" s="10" t="s">
        <v>3</v>
      </c>
      <c r="D2" s="10" t="s">
        <v>4</v>
      </c>
      <c r="E2" s="11" t="s">
        <v>5</v>
      </c>
      <c r="F2" s="10" t="s">
        <v>6</v>
      </c>
      <c r="G2" s="11" t="s">
        <v>7</v>
      </c>
      <c r="H2" s="10" t="s">
        <v>8</v>
      </c>
      <c r="I2" s="11" t="s">
        <v>9</v>
      </c>
      <c r="J2" s="10" t="s">
        <v>10</v>
      </c>
      <c r="K2" s="11" t="s">
        <v>11</v>
      </c>
      <c r="L2" s="6" t="s">
        <v>12</v>
      </c>
      <c r="M2" s="20" t="s">
        <v>13</v>
      </c>
      <c r="N2" s="18" t="s">
        <v>14</v>
      </c>
      <c r="O2" s="4" t="s">
        <v>15</v>
      </c>
      <c r="P2" s="21" t="s">
        <v>16</v>
      </c>
      <c r="Q2" s="6" t="s">
        <v>17</v>
      </c>
      <c r="R2" s="8" t="s">
        <v>18</v>
      </c>
      <c r="S2" s="20" t="s">
        <v>19</v>
      </c>
    </row>
    <row r="3" spans="1:19" ht="20.100000000000001" customHeight="1" x14ac:dyDescent="0.25">
      <c r="A3" s="34">
        <v>1</v>
      </c>
      <c r="B3" s="35"/>
      <c r="C3" s="12"/>
      <c r="D3" s="13"/>
      <c r="E3" s="44">
        <f>SUM(D3:D4)</f>
        <v>0</v>
      </c>
      <c r="F3" s="13"/>
      <c r="G3" s="44">
        <f>SUM(F3:F4)</f>
        <v>0</v>
      </c>
      <c r="H3" s="13"/>
      <c r="I3" s="44">
        <f>SUM(H3:H4)</f>
        <v>0</v>
      </c>
      <c r="J3" s="13"/>
      <c r="K3" s="44">
        <f>SUM(J3:J4)</f>
        <v>0</v>
      </c>
      <c r="L3" s="43">
        <f>SUM(K3,I3,G3,E3)</f>
        <v>0</v>
      </c>
      <c r="M3" s="32" t="str">
        <f>IF(OR(E3=0,G3=0,I3=0,K3=0),"",RANK(L3,$L$3:$L$32,0))</f>
        <v/>
      </c>
      <c r="N3" s="19"/>
      <c r="O3" s="41" t="str">
        <f>IF(OR(N3="",N4=""),"",SUM(N3:N4))</f>
        <v/>
      </c>
      <c r="P3" s="26" t="str">
        <f>IF(OR(E3="",G3="",I3="",K3="",N3="",N4=""),"",RANK(O3,$O$3:$O$32,1))</f>
        <v/>
      </c>
      <c r="Q3" s="28" t="str">
        <f>IF(P3="","",IF(P3&lt;=5,200-(P3-1)*10,IF(AND(P3&lt;=10,P3&gt;5),180-(P3-1)*5,IF(AND(P3&lt;=15,P3&gt;10),153-(P3-1)*2,140-P3))))</f>
        <v/>
      </c>
      <c r="R3" s="30" t="str">
        <f>IF(OR(M3="",P3=""),"",L3+Q3)</f>
        <v/>
      </c>
      <c r="S3" s="32" t="str">
        <f>IF(OR(M3="",P3=""),"",RANK(R3,$R$3:$R$32,0))</f>
        <v/>
      </c>
    </row>
    <row r="4" spans="1:19" ht="20.100000000000001" customHeight="1" thickBot="1" x14ac:dyDescent="0.3">
      <c r="A4" s="34"/>
      <c r="B4" s="36"/>
      <c r="C4" s="14"/>
      <c r="D4" s="15"/>
      <c r="E4" s="38"/>
      <c r="F4" s="15"/>
      <c r="G4" s="38"/>
      <c r="H4" s="15"/>
      <c r="I4" s="38"/>
      <c r="J4" s="15"/>
      <c r="K4" s="38"/>
      <c r="L4" s="40"/>
      <c r="M4" s="33"/>
      <c r="N4" s="19"/>
      <c r="O4" s="42"/>
      <c r="P4" s="27"/>
      <c r="Q4" s="29"/>
      <c r="R4" s="31"/>
      <c r="S4" s="33"/>
    </row>
    <row r="5" spans="1:19" ht="20.100000000000001" customHeight="1" x14ac:dyDescent="0.25">
      <c r="A5" s="34">
        <v>2</v>
      </c>
      <c r="B5" s="35"/>
      <c r="C5" s="16"/>
      <c r="D5" s="17"/>
      <c r="E5" s="37">
        <f>SUM(D5:D6)</f>
        <v>0</v>
      </c>
      <c r="F5" s="17"/>
      <c r="G5" s="37">
        <f>SUM(F5:F6)</f>
        <v>0</v>
      </c>
      <c r="H5" s="17"/>
      <c r="I5" s="37">
        <f>SUM(H5:H6)</f>
        <v>0</v>
      </c>
      <c r="J5" s="17"/>
      <c r="K5" s="37">
        <f>SUM(J5:J6)</f>
        <v>0</v>
      </c>
      <c r="L5" s="39">
        <f>SUM(K5,I5,G5,E5)</f>
        <v>0</v>
      </c>
      <c r="M5" s="32" t="str">
        <f t="shared" ref="M5" si="0">IF(OR(E5=0,G5=0,I5=0,K5=0),"",RANK(L5,$L$3:$L$32,0))</f>
        <v/>
      </c>
      <c r="N5" s="19"/>
      <c r="O5" s="41" t="str">
        <f t="shared" ref="O5" si="1">IF(OR(N5="",N6=""),"",SUM(N5:N6))</f>
        <v/>
      </c>
      <c r="P5" s="26" t="str">
        <f t="shared" ref="P5" si="2">IF(OR(E5="",G5="",I5="",K5="",N5="",N6=""),"",RANK(O5,$O$3:$O$32,1))</f>
        <v/>
      </c>
      <c r="Q5" s="28" t="str">
        <f t="shared" ref="Q5" si="3">IF(P5="","",IF(P5&lt;=5,200-(P5-1)*10,IF(AND(P5&lt;=10,P5&gt;5),180-(P5-1)*5,IF(AND(P5&lt;=15,P5&gt;10),153-(P5-1)*2,140-P5))))</f>
        <v/>
      </c>
      <c r="R5" s="30" t="str">
        <f t="shared" ref="R5" si="4">IF(OR(M5="",P5=""),"",L5+Q5)</f>
        <v/>
      </c>
      <c r="S5" s="32" t="str">
        <f t="shared" ref="S5" si="5">IF(OR(M5="",P5=""),"",RANK(R5,$R$3:$R$32,0))</f>
        <v/>
      </c>
    </row>
    <row r="6" spans="1:19" ht="20.100000000000001" customHeight="1" thickBot="1" x14ac:dyDescent="0.3">
      <c r="A6" s="34"/>
      <c r="B6" s="36"/>
      <c r="C6" s="14"/>
      <c r="D6" s="15"/>
      <c r="E6" s="38"/>
      <c r="F6" s="15"/>
      <c r="G6" s="38"/>
      <c r="H6" s="15"/>
      <c r="I6" s="38"/>
      <c r="J6" s="15"/>
      <c r="K6" s="38"/>
      <c r="L6" s="40"/>
      <c r="M6" s="33"/>
      <c r="N6" s="19"/>
      <c r="O6" s="42"/>
      <c r="P6" s="27"/>
      <c r="Q6" s="29"/>
      <c r="R6" s="31"/>
      <c r="S6" s="33"/>
    </row>
    <row r="7" spans="1:19" ht="20.100000000000001" customHeight="1" x14ac:dyDescent="0.25">
      <c r="A7" s="34">
        <v>3</v>
      </c>
      <c r="B7" s="35"/>
      <c r="C7" s="16"/>
      <c r="D7" s="17"/>
      <c r="E7" s="37">
        <f>SUM(D7:D8)</f>
        <v>0</v>
      </c>
      <c r="F7" s="17"/>
      <c r="G7" s="37">
        <f>SUM(F7:F8)</f>
        <v>0</v>
      </c>
      <c r="H7" s="17"/>
      <c r="I7" s="37">
        <f>SUM(H7:H8)</f>
        <v>0</v>
      </c>
      <c r="J7" s="17"/>
      <c r="K7" s="37">
        <f>SUM(J7:J8)</f>
        <v>0</v>
      </c>
      <c r="L7" s="39">
        <f>SUM(K7,I7,G7,E7)</f>
        <v>0</v>
      </c>
      <c r="M7" s="32" t="str">
        <f t="shared" ref="M7" si="6">IF(OR(E7=0,G7=0,I7=0,K7=0),"",RANK(L7,$L$3:$L$32,0))</f>
        <v/>
      </c>
      <c r="N7" s="19"/>
      <c r="O7" s="41" t="str">
        <f t="shared" ref="O7" si="7">IF(OR(N7="",N8=""),"",SUM(N7:N8))</f>
        <v/>
      </c>
      <c r="P7" s="26" t="str">
        <f t="shared" ref="P7" si="8">IF(OR(E7="",G7="",I7="",K7="",N7="",N8=""),"",RANK(O7,$O$3:$O$32,1))</f>
        <v/>
      </c>
      <c r="Q7" s="28" t="str">
        <f t="shared" ref="Q7" si="9">IF(P7="","",IF(P7&lt;=5,200-(P7-1)*10,IF(AND(P7&lt;=10,P7&gt;5),180-(P7-1)*5,IF(AND(P7&lt;=15,P7&gt;10),153-(P7-1)*2,140-P7))))</f>
        <v/>
      </c>
      <c r="R7" s="30" t="str">
        <f t="shared" ref="R7" si="10">IF(OR(M7="",P7=""),"",L7+Q7)</f>
        <v/>
      </c>
      <c r="S7" s="32" t="str">
        <f t="shared" ref="S7" si="11">IF(OR(M7="",P7=""),"",RANK(R7,$R$3:$R$32,0))</f>
        <v/>
      </c>
    </row>
    <row r="8" spans="1:19" ht="20.100000000000001" customHeight="1" thickBot="1" x14ac:dyDescent="0.3">
      <c r="A8" s="34"/>
      <c r="B8" s="36"/>
      <c r="C8" s="14"/>
      <c r="D8" s="15"/>
      <c r="E8" s="38"/>
      <c r="F8" s="15"/>
      <c r="G8" s="38"/>
      <c r="H8" s="15"/>
      <c r="I8" s="38"/>
      <c r="J8" s="15"/>
      <c r="K8" s="38"/>
      <c r="L8" s="40"/>
      <c r="M8" s="33"/>
      <c r="N8" s="19"/>
      <c r="O8" s="42"/>
      <c r="P8" s="27"/>
      <c r="Q8" s="29"/>
      <c r="R8" s="31"/>
      <c r="S8" s="33"/>
    </row>
    <row r="9" spans="1:19" ht="20.100000000000001" customHeight="1" x14ac:dyDescent="0.25">
      <c r="A9" s="34">
        <v>4</v>
      </c>
      <c r="B9" s="35"/>
      <c r="C9" s="16"/>
      <c r="D9" s="17"/>
      <c r="E9" s="37">
        <f>SUM(D9:D10)</f>
        <v>0</v>
      </c>
      <c r="F9" s="17"/>
      <c r="G9" s="37">
        <f>SUM(F9:F10)</f>
        <v>0</v>
      </c>
      <c r="H9" s="17"/>
      <c r="I9" s="37">
        <f>SUM(H9:H10)</f>
        <v>0</v>
      </c>
      <c r="J9" s="17"/>
      <c r="K9" s="37">
        <f>SUM(J9:J10)</f>
        <v>0</v>
      </c>
      <c r="L9" s="39">
        <f>SUM(K9,I9,G9,E9)</f>
        <v>0</v>
      </c>
      <c r="M9" s="32" t="str">
        <f t="shared" ref="M9" si="12">IF(OR(E9=0,G9=0,I9=0,K9=0),"",RANK(L9,$L$3:$L$32,0))</f>
        <v/>
      </c>
      <c r="N9" s="19"/>
      <c r="O9" s="41" t="str">
        <f t="shared" ref="O9" si="13">IF(OR(N9="",N10=""),"",SUM(N9:N10))</f>
        <v/>
      </c>
      <c r="P9" s="26" t="str">
        <f t="shared" ref="P9" si="14">IF(OR(E9="",G9="",I9="",K9="",N9="",N10=""),"",RANK(O9,$O$3:$O$32,1))</f>
        <v/>
      </c>
      <c r="Q9" s="28" t="str">
        <f t="shared" ref="Q9" si="15">IF(P9="","",IF(P9&lt;=5,200-(P9-1)*10,IF(AND(P9&lt;=10,P9&gt;5),180-(P9-1)*5,IF(AND(P9&lt;=15,P9&gt;10),153-(P9-1)*2,140-P9))))</f>
        <v/>
      </c>
      <c r="R9" s="30" t="str">
        <f t="shared" ref="R9" si="16">IF(OR(M9="",P9=""),"",L9+Q9)</f>
        <v/>
      </c>
      <c r="S9" s="32" t="str">
        <f t="shared" ref="S9" si="17">IF(OR(M9="",P9=""),"",RANK(R9,$R$3:$R$32,0))</f>
        <v/>
      </c>
    </row>
    <row r="10" spans="1:19" ht="20.100000000000001" customHeight="1" thickBot="1" x14ac:dyDescent="0.3">
      <c r="A10" s="34"/>
      <c r="B10" s="36"/>
      <c r="C10" s="14"/>
      <c r="D10" s="15"/>
      <c r="E10" s="38"/>
      <c r="F10" s="15"/>
      <c r="G10" s="38"/>
      <c r="H10" s="15"/>
      <c r="I10" s="38"/>
      <c r="J10" s="15"/>
      <c r="K10" s="38"/>
      <c r="L10" s="40"/>
      <c r="M10" s="33"/>
      <c r="N10" s="19"/>
      <c r="O10" s="42"/>
      <c r="P10" s="27"/>
      <c r="Q10" s="29"/>
      <c r="R10" s="31"/>
      <c r="S10" s="33"/>
    </row>
    <row r="11" spans="1:19" ht="20.100000000000001" customHeight="1" x14ac:dyDescent="0.25">
      <c r="A11" s="34">
        <v>5</v>
      </c>
      <c r="B11" s="35"/>
      <c r="C11" s="16"/>
      <c r="D11" s="17"/>
      <c r="E11" s="37">
        <f>SUM(D11:D12)</f>
        <v>0</v>
      </c>
      <c r="F11" s="17"/>
      <c r="G11" s="37">
        <f>SUM(F11:F12)</f>
        <v>0</v>
      </c>
      <c r="H11" s="17"/>
      <c r="I11" s="37">
        <f>SUM(H11:H12)</f>
        <v>0</v>
      </c>
      <c r="J11" s="17"/>
      <c r="K11" s="37">
        <f>SUM(J11:J12)</f>
        <v>0</v>
      </c>
      <c r="L11" s="39">
        <f>SUM(K11,I11,G11,E11)</f>
        <v>0</v>
      </c>
      <c r="M11" s="32" t="str">
        <f t="shared" ref="M11" si="18">IF(OR(E11=0,G11=0,I11=0,K11=0),"",RANK(L11,$L$3:$L$32,0))</f>
        <v/>
      </c>
      <c r="N11" s="19"/>
      <c r="O11" s="41" t="str">
        <f t="shared" ref="O11" si="19">IF(OR(N11="",N12=""),"",SUM(N11:N12))</f>
        <v/>
      </c>
      <c r="P11" s="26" t="str">
        <f t="shared" ref="P11" si="20">IF(OR(E11="",G11="",I11="",K11="",N11="",N12=""),"",RANK(O11,$O$3:$O$32,1))</f>
        <v/>
      </c>
      <c r="Q11" s="28" t="str">
        <f t="shared" ref="Q11" si="21">IF(P11="","",IF(P11&lt;=5,200-(P11-1)*10,IF(AND(P11&lt;=10,P11&gt;5),180-(P11-1)*5,IF(AND(P11&lt;=15,P11&gt;10),153-(P11-1)*2,140-P11))))</f>
        <v/>
      </c>
      <c r="R11" s="30" t="str">
        <f t="shared" ref="R11" si="22">IF(OR(M11="",P11=""),"",L11+Q11)</f>
        <v/>
      </c>
      <c r="S11" s="32" t="str">
        <f t="shared" ref="S11" si="23">IF(OR(M11="",P11=""),"",RANK(R11,$R$3:$R$32,0))</f>
        <v/>
      </c>
    </row>
    <row r="12" spans="1:19" ht="20.100000000000001" customHeight="1" thickBot="1" x14ac:dyDescent="0.3">
      <c r="A12" s="34"/>
      <c r="B12" s="36"/>
      <c r="C12" s="14"/>
      <c r="D12" s="15"/>
      <c r="E12" s="38"/>
      <c r="F12" s="15"/>
      <c r="G12" s="38"/>
      <c r="H12" s="15"/>
      <c r="I12" s="38"/>
      <c r="J12" s="15"/>
      <c r="K12" s="38"/>
      <c r="L12" s="40"/>
      <c r="M12" s="33"/>
      <c r="N12" s="19"/>
      <c r="O12" s="42"/>
      <c r="P12" s="27"/>
      <c r="Q12" s="29"/>
      <c r="R12" s="31"/>
      <c r="S12" s="33"/>
    </row>
    <row r="13" spans="1:19" ht="20.100000000000001" customHeight="1" x14ac:dyDescent="0.25">
      <c r="A13" s="34">
        <v>6</v>
      </c>
      <c r="B13" s="35"/>
      <c r="C13" s="16"/>
      <c r="D13" s="17"/>
      <c r="E13" s="37">
        <f>SUM(D13:D14)</f>
        <v>0</v>
      </c>
      <c r="F13" s="17"/>
      <c r="G13" s="37">
        <f>SUM(F13:F14)</f>
        <v>0</v>
      </c>
      <c r="H13" s="17"/>
      <c r="I13" s="37">
        <f>SUM(H13:H14)</f>
        <v>0</v>
      </c>
      <c r="J13" s="17"/>
      <c r="K13" s="37">
        <f>SUM(J13:J14)</f>
        <v>0</v>
      </c>
      <c r="L13" s="39">
        <f>SUM(K13,I13,G13,E13)</f>
        <v>0</v>
      </c>
      <c r="M13" s="32" t="str">
        <f t="shared" ref="M13" si="24">IF(OR(E13=0,G13=0,I13=0,K13=0),"",RANK(L13,$L$3:$L$32,0))</f>
        <v/>
      </c>
      <c r="N13" s="19"/>
      <c r="O13" s="41" t="str">
        <f t="shared" ref="O13" si="25">IF(OR(N13="",N14=""),"",SUM(N13:N14))</f>
        <v/>
      </c>
      <c r="P13" s="26" t="str">
        <f t="shared" ref="P13" si="26">IF(OR(E13="",G13="",I13="",K13="",N13="",N14=""),"",RANK(O13,$O$3:$O$32,1))</f>
        <v/>
      </c>
      <c r="Q13" s="28" t="str">
        <f t="shared" ref="Q13" si="27">IF(P13="","",IF(P13&lt;=5,200-(P13-1)*10,IF(AND(P13&lt;=10,P13&gt;5),180-(P13-1)*5,IF(AND(P13&lt;=15,P13&gt;10),153-(P13-1)*2,140-P13))))</f>
        <v/>
      </c>
      <c r="R13" s="30" t="str">
        <f t="shared" ref="R13" si="28">IF(OR(M13="",P13=""),"",L13+Q13)</f>
        <v/>
      </c>
      <c r="S13" s="32" t="str">
        <f t="shared" ref="S13" si="29">IF(OR(M13="",P13=""),"",RANK(R13,$R$3:$R$32,0))</f>
        <v/>
      </c>
    </row>
    <row r="14" spans="1:19" ht="20.100000000000001" customHeight="1" thickBot="1" x14ac:dyDescent="0.3">
      <c r="A14" s="34"/>
      <c r="B14" s="36"/>
      <c r="C14" s="14"/>
      <c r="D14" s="15"/>
      <c r="E14" s="38"/>
      <c r="F14" s="15"/>
      <c r="G14" s="38"/>
      <c r="H14" s="15"/>
      <c r="I14" s="38"/>
      <c r="J14" s="15"/>
      <c r="K14" s="38"/>
      <c r="L14" s="40"/>
      <c r="M14" s="33"/>
      <c r="N14" s="19"/>
      <c r="O14" s="42"/>
      <c r="P14" s="27"/>
      <c r="Q14" s="29"/>
      <c r="R14" s="31"/>
      <c r="S14" s="33"/>
    </row>
    <row r="15" spans="1:19" ht="20.100000000000001" customHeight="1" x14ac:dyDescent="0.25">
      <c r="A15" s="34">
        <v>7</v>
      </c>
      <c r="B15" s="35"/>
      <c r="C15" s="16"/>
      <c r="D15" s="17"/>
      <c r="E15" s="37">
        <f>SUM(D15:D16)</f>
        <v>0</v>
      </c>
      <c r="F15" s="17"/>
      <c r="G15" s="37">
        <f>SUM(F15:F16)</f>
        <v>0</v>
      </c>
      <c r="H15" s="17"/>
      <c r="I15" s="37">
        <f>SUM(H15:H16)</f>
        <v>0</v>
      </c>
      <c r="J15" s="17"/>
      <c r="K15" s="37">
        <f>SUM(J15:J16)</f>
        <v>0</v>
      </c>
      <c r="L15" s="39">
        <f>SUM(K15,I15,G15,E15)</f>
        <v>0</v>
      </c>
      <c r="M15" s="32" t="str">
        <f t="shared" ref="M15" si="30">IF(OR(E15=0,G15=0,I15=0,K15=0),"",RANK(L15,$L$3:$L$32,0))</f>
        <v/>
      </c>
      <c r="N15" s="19"/>
      <c r="O15" s="41" t="str">
        <f t="shared" ref="O15" si="31">IF(OR(N15="",N16=""),"",SUM(N15:N16))</f>
        <v/>
      </c>
      <c r="P15" s="26" t="str">
        <f t="shared" ref="P15" si="32">IF(OR(E15="",G15="",I15="",K15="",N15="",N16=""),"",RANK(O15,$O$3:$O$32,1))</f>
        <v/>
      </c>
      <c r="Q15" s="28" t="str">
        <f t="shared" ref="Q15" si="33">IF(P15="","",IF(P15&lt;=5,200-(P15-1)*10,IF(AND(P15&lt;=10,P15&gt;5),180-(P15-1)*5,IF(AND(P15&lt;=15,P15&gt;10),153-(P15-1)*2,140-P15))))</f>
        <v/>
      </c>
      <c r="R15" s="30" t="str">
        <f t="shared" ref="R15" si="34">IF(OR(M15="",P15=""),"",L15+Q15)</f>
        <v/>
      </c>
      <c r="S15" s="32" t="str">
        <f t="shared" ref="S15" si="35">IF(OR(M15="",P15=""),"",RANK(R15,$R$3:$R$32,0))</f>
        <v/>
      </c>
    </row>
    <row r="16" spans="1:19" ht="20.100000000000001" customHeight="1" thickBot="1" x14ac:dyDescent="0.3">
      <c r="A16" s="34"/>
      <c r="B16" s="36"/>
      <c r="C16" s="14"/>
      <c r="D16" s="15"/>
      <c r="E16" s="38"/>
      <c r="F16" s="15"/>
      <c r="G16" s="38"/>
      <c r="H16" s="15"/>
      <c r="I16" s="38"/>
      <c r="J16" s="15"/>
      <c r="K16" s="38"/>
      <c r="L16" s="40"/>
      <c r="M16" s="33"/>
      <c r="N16" s="19"/>
      <c r="O16" s="42"/>
      <c r="P16" s="27"/>
      <c r="Q16" s="29"/>
      <c r="R16" s="31"/>
      <c r="S16" s="33"/>
    </row>
    <row r="17" spans="1:19" ht="20.100000000000001" customHeight="1" x14ac:dyDescent="0.25">
      <c r="A17" s="34">
        <v>8</v>
      </c>
      <c r="B17" s="35"/>
      <c r="C17" s="16"/>
      <c r="D17" s="17"/>
      <c r="E17" s="37">
        <f>SUM(D17:D18)</f>
        <v>0</v>
      </c>
      <c r="F17" s="17"/>
      <c r="G17" s="37">
        <f>SUM(F17:F18)</f>
        <v>0</v>
      </c>
      <c r="H17" s="17"/>
      <c r="I17" s="37">
        <f>SUM(H17:H18)</f>
        <v>0</v>
      </c>
      <c r="J17" s="17"/>
      <c r="K17" s="37">
        <f>SUM(J17:J18)</f>
        <v>0</v>
      </c>
      <c r="L17" s="39">
        <f>SUM(K17,I17,G17,E17)</f>
        <v>0</v>
      </c>
      <c r="M17" s="32" t="str">
        <f t="shared" ref="M17" si="36">IF(OR(E17=0,G17=0,I17=0,K17=0),"",RANK(L17,$L$3:$L$32,0))</f>
        <v/>
      </c>
      <c r="N17" s="19"/>
      <c r="O17" s="41" t="str">
        <f t="shared" ref="O17" si="37">IF(OR(N17="",N18=""),"",SUM(N17:N18))</f>
        <v/>
      </c>
      <c r="P17" s="26" t="str">
        <f t="shared" ref="P17" si="38">IF(OR(E17="",G17="",I17="",K17="",N17="",N18=""),"",RANK(O17,$O$3:$O$32,1))</f>
        <v/>
      </c>
      <c r="Q17" s="28" t="str">
        <f t="shared" ref="Q17" si="39">IF(P17="","",IF(P17&lt;=5,200-(P17-1)*10,IF(AND(P17&lt;=10,P17&gt;5),180-(P17-1)*5,IF(AND(P17&lt;=15,P17&gt;10),153-(P17-1)*2,140-P17))))</f>
        <v/>
      </c>
      <c r="R17" s="30" t="str">
        <f t="shared" ref="R17" si="40">IF(OR(M17="",P17=""),"",L17+Q17)</f>
        <v/>
      </c>
      <c r="S17" s="32" t="str">
        <f t="shared" ref="S17" si="41">IF(OR(M17="",P17=""),"",RANK(R17,$R$3:$R$32,0))</f>
        <v/>
      </c>
    </row>
    <row r="18" spans="1:19" ht="20.100000000000001" customHeight="1" thickBot="1" x14ac:dyDescent="0.3">
      <c r="A18" s="34"/>
      <c r="B18" s="36"/>
      <c r="C18" s="14"/>
      <c r="D18" s="15"/>
      <c r="E18" s="38"/>
      <c r="F18" s="15"/>
      <c r="G18" s="38"/>
      <c r="H18" s="15"/>
      <c r="I18" s="38"/>
      <c r="J18" s="15"/>
      <c r="K18" s="38"/>
      <c r="L18" s="40"/>
      <c r="M18" s="33"/>
      <c r="N18" s="19"/>
      <c r="O18" s="42"/>
      <c r="P18" s="27"/>
      <c r="Q18" s="29"/>
      <c r="R18" s="31"/>
      <c r="S18" s="33"/>
    </row>
    <row r="19" spans="1:19" ht="20.100000000000001" customHeight="1" x14ac:dyDescent="0.25">
      <c r="A19" s="34">
        <v>9</v>
      </c>
      <c r="B19" s="35"/>
      <c r="C19" s="16"/>
      <c r="D19" s="17"/>
      <c r="E19" s="37">
        <f>SUM(D19:D20)</f>
        <v>0</v>
      </c>
      <c r="F19" s="17"/>
      <c r="G19" s="37">
        <f>SUM(F19:F20)</f>
        <v>0</v>
      </c>
      <c r="H19" s="17"/>
      <c r="I19" s="37">
        <f>SUM(H19:H20)</f>
        <v>0</v>
      </c>
      <c r="J19" s="17"/>
      <c r="K19" s="37">
        <f>SUM(J19:J20)</f>
        <v>0</v>
      </c>
      <c r="L19" s="39">
        <f>SUM(K19,I19,G19,E19)</f>
        <v>0</v>
      </c>
      <c r="M19" s="32" t="str">
        <f t="shared" ref="M19" si="42">IF(OR(E19=0,G19=0,I19=0,K19=0),"",RANK(L19,$L$3:$L$32,0))</f>
        <v/>
      </c>
      <c r="N19" s="19"/>
      <c r="O19" s="41" t="str">
        <f t="shared" ref="O19" si="43">IF(OR(N19="",N20=""),"",SUM(N19:N20))</f>
        <v/>
      </c>
      <c r="P19" s="26" t="str">
        <f t="shared" ref="P19" si="44">IF(OR(E19="",G19="",I19="",K19="",N19="",N20=""),"",RANK(O19,$O$3:$O$32,1))</f>
        <v/>
      </c>
      <c r="Q19" s="28" t="str">
        <f t="shared" ref="Q19" si="45">IF(P19="","",IF(P19&lt;=5,200-(P19-1)*10,IF(AND(P19&lt;=10,P19&gt;5),180-(P19-1)*5,IF(AND(P19&lt;=15,P19&gt;10),153-(P19-1)*2,140-P19))))</f>
        <v/>
      </c>
      <c r="R19" s="30" t="str">
        <f t="shared" ref="R19" si="46">IF(OR(M19="",P19=""),"",L19+Q19)</f>
        <v/>
      </c>
      <c r="S19" s="32" t="str">
        <f t="shared" ref="S19" si="47">IF(OR(M19="",P19=""),"",RANK(R19,$R$3:$R$32,0))</f>
        <v/>
      </c>
    </row>
    <row r="20" spans="1:19" ht="20.100000000000001" customHeight="1" thickBot="1" x14ac:dyDescent="0.3">
      <c r="A20" s="34"/>
      <c r="B20" s="36"/>
      <c r="C20" s="14"/>
      <c r="D20" s="15"/>
      <c r="E20" s="38"/>
      <c r="F20" s="15"/>
      <c r="G20" s="38"/>
      <c r="H20" s="15"/>
      <c r="I20" s="38"/>
      <c r="J20" s="15"/>
      <c r="K20" s="38"/>
      <c r="L20" s="40"/>
      <c r="M20" s="33"/>
      <c r="N20" s="19"/>
      <c r="O20" s="42"/>
      <c r="P20" s="27"/>
      <c r="Q20" s="29"/>
      <c r="R20" s="31"/>
      <c r="S20" s="33"/>
    </row>
    <row r="21" spans="1:19" ht="20.100000000000001" customHeight="1" x14ac:dyDescent="0.25">
      <c r="A21" s="34">
        <v>10</v>
      </c>
      <c r="B21" s="35"/>
      <c r="C21" s="16"/>
      <c r="D21" s="17"/>
      <c r="E21" s="37">
        <f>SUM(D21:D22)</f>
        <v>0</v>
      </c>
      <c r="F21" s="17"/>
      <c r="G21" s="37">
        <f>SUM(F21:F22)</f>
        <v>0</v>
      </c>
      <c r="H21" s="17"/>
      <c r="I21" s="37">
        <f>SUM(H21:H22)</f>
        <v>0</v>
      </c>
      <c r="J21" s="17"/>
      <c r="K21" s="37">
        <f>SUM(J21:J22)</f>
        <v>0</v>
      </c>
      <c r="L21" s="39">
        <f>SUM(K21,I21,G21,E21)</f>
        <v>0</v>
      </c>
      <c r="M21" s="32" t="str">
        <f t="shared" ref="M21" si="48">IF(OR(E21=0,G21=0,I21=0,K21=0),"",RANK(L21,$L$3:$L$32,0))</f>
        <v/>
      </c>
      <c r="N21" s="19"/>
      <c r="O21" s="41" t="str">
        <f t="shared" ref="O21" si="49">IF(OR(N21="",N22=""),"",SUM(N21:N22))</f>
        <v/>
      </c>
      <c r="P21" s="26" t="str">
        <f t="shared" ref="P21" si="50">IF(OR(E21="",G21="",I21="",K21="",N21="",N22=""),"",RANK(O21,$O$3:$O$32,1))</f>
        <v/>
      </c>
      <c r="Q21" s="28" t="str">
        <f t="shared" ref="Q21" si="51">IF(P21="","",IF(P21&lt;=5,200-(P21-1)*10,IF(AND(P21&lt;=10,P21&gt;5),180-(P21-1)*5,IF(AND(P21&lt;=15,P21&gt;10),153-(P21-1)*2,140-P21))))</f>
        <v/>
      </c>
      <c r="R21" s="30" t="str">
        <f t="shared" ref="R21" si="52">IF(OR(M21="",P21=""),"",L21+Q21)</f>
        <v/>
      </c>
      <c r="S21" s="32" t="str">
        <f t="shared" ref="S21" si="53">IF(OR(M21="",P21=""),"",RANK(R21,$R$3:$R$32,0))</f>
        <v/>
      </c>
    </row>
    <row r="22" spans="1:19" ht="20.100000000000001" customHeight="1" thickBot="1" x14ac:dyDescent="0.3">
      <c r="A22" s="34"/>
      <c r="B22" s="36"/>
      <c r="C22" s="14"/>
      <c r="D22" s="15"/>
      <c r="E22" s="38"/>
      <c r="F22" s="15"/>
      <c r="G22" s="38"/>
      <c r="H22" s="15"/>
      <c r="I22" s="38"/>
      <c r="J22" s="15"/>
      <c r="K22" s="38"/>
      <c r="L22" s="40"/>
      <c r="M22" s="33"/>
      <c r="N22" s="19"/>
      <c r="O22" s="42"/>
      <c r="P22" s="27"/>
      <c r="Q22" s="29"/>
      <c r="R22" s="31"/>
      <c r="S22" s="33"/>
    </row>
    <row r="23" spans="1:19" ht="20.100000000000001" customHeight="1" x14ac:dyDescent="0.25">
      <c r="A23" s="34">
        <v>11</v>
      </c>
      <c r="B23" s="35"/>
      <c r="C23" s="16"/>
      <c r="D23" s="17"/>
      <c r="E23" s="37">
        <f>SUM(D23:D24)</f>
        <v>0</v>
      </c>
      <c r="F23" s="17"/>
      <c r="G23" s="37">
        <f>SUM(F23:F24)</f>
        <v>0</v>
      </c>
      <c r="H23" s="17"/>
      <c r="I23" s="37">
        <f>SUM(H23:H24)</f>
        <v>0</v>
      </c>
      <c r="J23" s="17"/>
      <c r="K23" s="37">
        <f>SUM(J23:J24)</f>
        <v>0</v>
      </c>
      <c r="L23" s="39">
        <f>SUM(K23,I23,G23,E23)</f>
        <v>0</v>
      </c>
      <c r="M23" s="32" t="str">
        <f t="shared" ref="M23" si="54">IF(OR(E23=0,G23=0,I23=0,K23=0),"",RANK(L23,$L$3:$L$32,0))</f>
        <v/>
      </c>
      <c r="N23" s="19"/>
      <c r="O23" s="41" t="str">
        <f t="shared" ref="O23" si="55">IF(OR(N23="",N24=""),"",SUM(N23:N24))</f>
        <v/>
      </c>
      <c r="P23" s="26" t="str">
        <f t="shared" ref="P23" si="56">IF(OR(E23="",G23="",I23="",K23="",N23="",N24=""),"",RANK(O23,$O$3:$O$32,1))</f>
        <v/>
      </c>
      <c r="Q23" s="28" t="str">
        <f t="shared" ref="Q23" si="57">IF(P23="","",IF(P23&lt;=5,200-(P23-1)*10,IF(AND(P23&lt;=10,P23&gt;5),180-(P23-1)*5,IF(AND(P23&lt;=15,P23&gt;10),153-(P23-1)*2,140-P23))))</f>
        <v/>
      </c>
      <c r="R23" s="30" t="str">
        <f t="shared" ref="R23" si="58">IF(OR(M23="",P23=""),"",L23+Q23)</f>
        <v/>
      </c>
      <c r="S23" s="32" t="str">
        <f t="shared" ref="S23" si="59">IF(OR(M23="",P23=""),"",RANK(R23,$R$3:$R$32,0))</f>
        <v/>
      </c>
    </row>
    <row r="24" spans="1:19" ht="20.100000000000001" customHeight="1" thickBot="1" x14ac:dyDescent="0.3">
      <c r="A24" s="34"/>
      <c r="B24" s="36"/>
      <c r="C24" s="14"/>
      <c r="D24" s="15"/>
      <c r="E24" s="38"/>
      <c r="F24" s="15"/>
      <c r="G24" s="38"/>
      <c r="H24" s="15"/>
      <c r="I24" s="38"/>
      <c r="J24" s="15"/>
      <c r="K24" s="38"/>
      <c r="L24" s="40"/>
      <c r="M24" s="33"/>
      <c r="N24" s="19"/>
      <c r="O24" s="42"/>
      <c r="P24" s="27"/>
      <c r="Q24" s="29"/>
      <c r="R24" s="31"/>
      <c r="S24" s="33"/>
    </row>
    <row r="25" spans="1:19" ht="20.100000000000001" customHeight="1" x14ac:dyDescent="0.25">
      <c r="A25" s="34">
        <v>12</v>
      </c>
      <c r="B25" s="35"/>
      <c r="C25" s="16"/>
      <c r="D25" s="17"/>
      <c r="E25" s="37">
        <f>SUM(D25:D26)</f>
        <v>0</v>
      </c>
      <c r="F25" s="17"/>
      <c r="G25" s="37">
        <f>SUM(F25:F26)</f>
        <v>0</v>
      </c>
      <c r="H25" s="17"/>
      <c r="I25" s="37">
        <f>SUM(H25:H26)</f>
        <v>0</v>
      </c>
      <c r="J25" s="17"/>
      <c r="K25" s="37">
        <f>SUM(J25:J26)</f>
        <v>0</v>
      </c>
      <c r="L25" s="39">
        <f>SUM(K25,I25,G25,E25)</f>
        <v>0</v>
      </c>
      <c r="M25" s="32" t="str">
        <f t="shared" ref="M25" si="60">IF(OR(E25=0,G25=0,I25=0,K25=0),"",RANK(L25,$L$3:$L$32,0))</f>
        <v/>
      </c>
      <c r="N25" s="19"/>
      <c r="O25" s="41" t="str">
        <f t="shared" ref="O25" si="61">IF(OR(N25="",N26=""),"",SUM(N25:N26))</f>
        <v/>
      </c>
      <c r="P25" s="26" t="str">
        <f t="shared" ref="P25" si="62">IF(OR(E25="",G25="",I25="",K25="",N25="",N26=""),"",RANK(O25,$O$3:$O$32,1))</f>
        <v/>
      </c>
      <c r="Q25" s="28" t="str">
        <f t="shared" ref="Q25" si="63">IF(P25="","",IF(P25&lt;=5,200-(P25-1)*10,IF(AND(P25&lt;=10,P25&gt;5),180-(P25-1)*5,IF(AND(P25&lt;=15,P25&gt;10),153-(P25-1)*2,140-P25))))</f>
        <v/>
      </c>
      <c r="R25" s="30" t="str">
        <f t="shared" ref="R25" si="64">IF(OR(M25="",P25=""),"",L25+Q25)</f>
        <v/>
      </c>
      <c r="S25" s="32" t="str">
        <f t="shared" ref="S25" si="65">IF(OR(M25="",P25=""),"",RANK(R25,$R$3:$R$32,0))</f>
        <v/>
      </c>
    </row>
    <row r="26" spans="1:19" ht="20.100000000000001" customHeight="1" thickBot="1" x14ac:dyDescent="0.3">
      <c r="A26" s="34"/>
      <c r="B26" s="36"/>
      <c r="C26" s="14"/>
      <c r="D26" s="15"/>
      <c r="E26" s="38"/>
      <c r="F26" s="15"/>
      <c r="G26" s="38"/>
      <c r="H26" s="15"/>
      <c r="I26" s="38"/>
      <c r="J26" s="15"/>
      <c r="K26" s="38"/>
      <c r="L26" s="40"/>
      <c r="M26" s="33"/>
      <c r="N26" s="19"/>
      <c r="O26" s="42"/>
      <c r="P26" s="27"/>
      <c r="Q26" s="29"/>
      <c r="R26" s="31"/>
      <c r="S26" s="33"/>
    </row>
    <row r="27" spans="1:19" ht="20.100000000000001" customHeight="1" x14ac:dyDescent="0.25">
      <c r="A27" s="34">
        <v>13</v>
      </c>
      <c r="B27" s="35"/>
      <c r="C27" s="16"/>
      <c r="D27" s="17"/>
      <c r="E27" s="37">
        <f>SUM(D27:D28)</f>
        <v>0</v>
      </c>
      <c r="F27" s="17"/>
      <c r="G27" s="37">
        <f>SUM(F27:F28)</f>
        <v>0</v>
      </c>
      <c r="H27" s="17"/>
      <c r="I27" s="37">
        <f>SUM(H27:H28)</f>
        <v>0</v>
      </c>
      <c r="J27" s="17"/>
      <c r="K27" s="37">
        <f>SUM(J27:J28)</f>
        <v>0</v>
      </c>
      <c r="L27" s="39">
        <f>SUM(K27,I27,G27,E27)</f>
        <v>0</v>
      </c>
      <c r="M27" s="32" t="str">
        <f t="shared" ref="M27" si="66">IF(OR(E27=0,G27=0,I27=0,K27=0),"",RANK(L27,$L$3:$L$32,0))</f>
        <v/>
      </c>
      <c r="N27" s="19"/>
      <c r="O27" s="41" t="str">
        <f t="shared" ref="O27" si="67">IF(OR(N27="",N28=""),"",SUM(N27:N28))</f>
        <v/>
      </c>
      <c r="P27" s="26" t="str">
        <f t="shared" ref="P27" si="68">IF(OR(E27="",G27="",I27="",K27="",N27="",N28=""),"",RANK(O27,$O$3:$O$32,1))</f>
        <v/>
      </c>
      <c r="Q27" s="28" t="str">
        <f t="shared" ref="Q27" si="69">IF(P27="","",IF(P27&lt;=5,200-(P27-1)*10,IF(AND(P27&lt;=10,P27&gt;5),180-(P27-1)*5,IF(AND(P27&lt;=15,P27&gt;10),153-(P27-1)*2,140-P27))))</f>
        <v/>
      </c>
      <c r="R27" s="30" t="str">
        <f t="shared" ref="R27" si="70">IF(OR(M27="",P27=""),"",L27+Q27)</f>
        <v/>
      </c>
      <c r="S27" s="32" t="str">
        <f t="shared" ref="S27" si="71">IF(OR(M27="",P27=""),"",RANK(R27,$R$3:$R$32,0))</f>
        <v/>
      </c>
    </row>
    <row r="28" spans="1:19" ht="20.100000000000001" customHeight="1" thickBot="1" x14ac:dyDescent="0.3">
      <c r="A28" s="34"/>
      <c r="B28" s="36"/>
      <c r="C28" s="14"/>
      <c r="D28" s="15"/>
      <c r="E28" s="38"/>
      <c r="F28" s="15"/>
      <c r="G28" s="38"/>
      <c r="H28" s="15"/>
      <c r="I28" s="38"/>
      <c r="J28" s="15"/>
      <c r="K28" s="38"/>
      <c r="L28" s="40"/>
      <c r="M28" s="33"/>
      <c r="N28" s="19"/>
      <c r="O28" s="42"/>
      <c r="P28" s="27"/>
      <c r="Q28" s="29"/>
      <c r="R28" s="31"/>
      <c r="S28" s="33"/>
    </row>
    <row r="29" spans="1:19" ht="20.100000000000001" customHeight="1" x14ac:dyDescent="0.25">
      <c r="A29" s="34">
        <v>14</v>
      </c>
      <c r="B29" s="35"/>
      <c r="C29" s="16"/>
      <c r="D29" s="17"/>
      <c r="E29" s="37">
        <f>SUM(D29:D30)</f>
        <v>0</v>
      </c>
      <c r="F29" s="17"/>
      <c r="G29" s="37">
        <f>SUM(F29:F30)</f>
        <v>0</v>
      </c>
      <c r="H29" s="17"/>
      <c r="I29" s="37">
        <f>SUM(H29:H30)</f>
        <v>0</v>
      </c>
      <c r="J29" s="17"/>
      <c r="K29" s="37">
        <f>SUM(J29:J30)</f>
        <v>0</v>
      </c>
      <c r="L29" s="39">
        <f>SUM(K29,I29,G29,E29)</f>
        <v>0</v>
      </c>
      <c r="M29" s="32" t="str">
        <f t="shared" ref="M29" si="72">IF(OR(E29=0,G29=0,I29=0,K29=0),"",RANK(L29,$L$3:$L$32,0))</f>
        <v/>
      </c>
      <c r="N29" s="19"/>
      <c r="O29" s="41" t="str">
        <f t="shared" ref="O29" si="73">IF(OR(N29="",N30=""),"",SUM(N29:N30))</f>
        <v/>
      </c>
      <c r="P29" s="26" t="str">
        <f t="shared" ref="P29" si="74">IF(OR(E29="",G29="",I29="",K29="",N29="",N30=""),"",RANK(O29,$O$3:$O$32,1))</f>
        <v/>
      </c>
      <c r="Q29" s="28" t="str">
        <f t="shared" ref="Q29" si="75">IF(P29="","",IF(P29&lt;=5,200-(P29-1)*10,IF(AND(P29&lt;=10,P29&gt;5),180-(P29-1)*5,IF(AND(P29&lt;=15,P29&gt;10),153-(P29-1)*2,140-P29))))</f>
        <v/>
      </c>
      <c r="R29" s="30" t="str">
        <f t="shared" ref="R29" si="76">IF(OR(M29="",P29=""),"",L29+Q29)</f>
        <v/>
      </c>
      <c r="S29" s="32" t="str">
        <f t="shared" ref="S29" si="77">IF(OR(M29="",P29=""),"",RANK(R29,$R$3:$R$32,0))</f>
        <v/>
      </c>
    </row>
    <row r="30" spans="1:19" ht="20.100000000000001" customHeight="1" thickBot="1" x14ac:dyDescent="0.3">
      <c r="A30" s="34"/>
      <c r="B30" s="36"/>
      <c r="C30" s="14"/>
      <c r="D30" s="15"/>
      <c r="E30" s="38"/>
      <c r="F30" s="15"/>
      <c r="G30" s="38"/>
      <c r="H30" s="15"/>
      <c r="I30" s="38"/>
      <c r="J30" s="15"/>
      <c r="K30" s="38"/>
      <c r="L30" s="40"/>
      <c r="M30" s="33"/>
      <c r="N30" s="19"/>
      <c r="O30" s="42"/>
      <c r="P30" s="27"/>
      <c r="Q30" s="29"/>
      <c r="R30" s="31"/>
      <c r="S30" s="33"/>
    </row>
    <row r="31" spans="1:19" ht="20.100000000000001" customHeight="1" x14ac:dyDescent="0.25">
      <c r="A31" s="34">
        <v>15</v>
      </c>
      <c r="B31" s="35"/>
      <c r="C31" s="16"/>
      <c r="D31" s="17"/>
      <c r="E31" s="37">
        <f>SUM(D31:D32)</f>
        <v>0</v>
      </c>
      <c r="F31" s="17"/>
      <c r="G31" s="37">
        <f>SUM(F31:F32)</f>
        <v>0</v>
      </c>
      <c r="H31" s="17"/>
      <c r="I31" s="37">
        <f>SUM(H31:H32)</f>
        <v>0</v>
      </c>
      <c r="J31" s="17"/>
      <c r="K31" s="37">
        <f>SUM(J31:J32)</f>
        <v>0</v>
      </c>
      <c r="L31" s="39">
        <f>SUM(K31,I31,G31,E31)</f>
        <v>0</v>
      </c>
      <c r="M31" s="32" t="str">
        <f t="shared" ref="M31" si="78">IF(OR(E31=0,G31=0,I31=0,K31=0),"",RANK(L31,$L$3:$L$32,0))</f>
        <v/>
      </c>
      <c r="N31" s="19"/>
      <c r="O31" s="41" t="str">
        <f t="shared" ref="O31" si="79">IF(OR(N31="",N32=""),"",SUM(N31:N32))</f>
        <v/>
      </c>
      <c r="P31" s="26" t="str">
        <f t="shared" ref="P31" si="80">IF(OR(E31="",G31="",I31="",K31="",N31="",N32=""),"",RANK(O31,$O$3:$O$32,1))</f>
        <v/>
      </c>
      <c r="Q31" s="28" t="str">
        <f t="shared" ref="Q31" si="81">IF(P31="","",IF(P31&lt;=5,200-(P31-1)*10,IF(AND(P31&lt;=10,P31&gt;5),180-(P31-1)*5,IF(AND(P31&lt;=15,P31&gt;10),153-(P31-1)*2,140-P31))))</f>
        <v/>
      </c>
      <c r="R31" s="30" t="str">
        <f t="shared" ref="R31" si="82">IF(OR(M31="",P31=""),"",L31+Q31)</f>
        <v/>
      </c>
      <c r="S31" s="32" t="str">
        <f t="shared" ref="S31" si="83">IF(OR(M31="",P31=""),"",RANK(R31,$R$3:$R$32,0))</f>
        <v/>
      </c>
    </row>
    <row r="32" spans="1:19" ht="20.100000000000001" customHeight="1" thickBot="1" x14ac:dyDescent="0.3">
      <c r="A32" s="34"/>
      <c r="B32" s="36"/>
      <c r="C32" s="14"/>
      <c r="D32" s="15"/>
      <c r="E32" s="38"/>
      <c r="F32" s="15"/>
      <c r="G32" s="38"/>
      <c r="H32" s="15"/>
      <c r="I32" s="38"/>
      <c r="J32" s="15"/>
      <c r="K32" s="38"/>
      <c r="L32" s="40"/>
      <c r="M32" s="33"/>
      <c r="N32" s="19"/>
      <c r="O32" s="42"/>
      <c r="P32" s="27"/>
      <c r="Q32" s="29"/>
      <c r="R32" s="31"/>
      <c r="S32" s="33"/>
    </row>
    <row r="33" spans="1:19" x14ac:dyDescent="0.25">
      <c r="A33" s="34">
        <v>16</v>
      </c>
      <c r="B33" s="35"/>
      <c r="C33" s="16"/>
      <c r="D33" s="17"/>
      <c r="E33" s="37">
        <f t="shared" ref="E33" si="84">SUM(D33:D34)</f>
        <v>0</v>
      </c>
      <c r="F33" s="17"/>
      <c r="G33" s="37">
        <f t="shared" ref="G33" si="85">SUM(F33:F34)</f>
        <v>0</v>
      </c>
      <c r="H33" s="17"/>
      <c r="I33" s="37">
        <f t="shared" ref="I33" si="86">SUM(H33:H34)</f>
        <v>0</v>
      </c>
      <c r="J33" s="17"/>
      <c r="K33" s="37">
        <f t="shared" ref="K33" si="87">SUM(J33:J34)</f>
        <v>0</v>
      </c>
      <c r="L33" s="39">
        <f t="shared" ref="L33" si="88">SUM(K33,I33,G33,E33)</f>
        <v>0</v>
      </c>
      <c r="M33" s="32" t="str">
        <f t="shared" ref="M33" si="89">IF(OR(E33=0,G33=0,I33=0,K33=0),"",RANK(L33,$L$3:$L$32,0))</f>
        <v/>
      </c>
      <c r="N33" s="19"/>
      <c r="O33" s="41" t="str">
        <f t="shared" ref="O33" si="90">IF(OR(N33="",N34=""),"",SUM(N33:N34))</f>
        <v/>
      </c>
      <c r="P33" s="26" t="str">
        <f t="shared" ref="P33" si="91">IF(OR(E33="",G33="",I33="",K33="",N33="",N34=""),"",RANK(O33,$O$3:$O$32,1))</f>
        <v/>
      </c>
      <c r="Q33" s="28" t="str">
        <f t="shared" ref="Q33" si="92">IF(P33="","",IF(P33&lt;=5,200-(P33-1)*10,IF(AND(P33&lt;=10,P33&gt;5),180-(P33-1)*5,IF(AND(P33&lt;=15,P33&gt;10),153-(P33-1)*2,140-P33))))</f>
        <v/>
      </c>
      <c r="R33" s="30" t="str">
        <f t="shared" ref="R33" si="93">IF(OR(M33="",P33=""),"",L33+Q33)</f>
        <v/>
      </c>
      <c r="S33" s="32" t="str">
        <f t="shared" ref="S33" si="94">IF(OR(M33="",P33=""),"",RANK(R33,$R$3:$R$32,0))</f>
        <v/>
      </c>
    </row>
    <row r="34" spans="1:19" ht="15.75" thickBot="1" x14ac:dyDescent="0.3">
      <c r="A34" s="34"/>
      <c r="B34" s="36"/>
      <c r="C34" s="14"/>
      <c r="D34" s="15"/>
      <c r="E34" s="38"/>
      <c r="F34" s="15"/>
      <c r="G34" s="38"/>
      <c r="H34" s="15"/>
      <c r="I34" s="38"/>
      <c r="J34" s="15"/>
      <c r="K34" s="38"/>
      <c r="L34" s="40"/>
      <c r="M34" s="33"/>
      <c r="N34" s="19"/>
      <c r="O34" s="42"/>
      <c r="P34" s="27"/>
      <c r="Q34" s="29"/>
      <c r="R34" s="31"/>
      <c r="S34" s="33"/>
    </row>
    <row r="35" spans="1:19" x14ac:dyDescent="0.25">
      <c r="A35" s="34">
        <v>17</v>
      </c>
      <c r="B35" s="35"/>
      <c r="C35" s="16"/>
      <c r="D35" s="17"/>
      <c r="E35" s="37">
        <f t="shared" ref="E35" si="95">SUM(D35:D36)</f>
        <v>0</v>
      </c>
      <c r="F35" s="17"/>
      <c r="G35" s="37">
        <f t="shared" ref="G35" si="96">SUM(F35:F36)</f>
        <v>0</v>
      </c>
      <c r="H35" s="17"/>
      <c r="I35" s="37">
        <f t="shared" ref="I35" si="97">SUM(H35:H36)</f>
        <v>0</v>
      </c>
      <c r="J35" s="17"/>
      <c r="K35" s="37">
        <f t="shared" ref="K35" si="98">SUM(J35:J36)</f>
        <v>0</v>
      </c>
      <c r="L35" s="39">
        <f t="shared" ref="L35" si="99">SUM(K35,I35,G35,E35)</f>
        <v>0</v>
      </c>
      <c r="M35" s="32" t="str">
        <f t="shared" ref="M35" si="100">IF(OR(E35=0,G35=0,I35=0,K35=0),"",RANK(L35,$L$3:$L$32,0))</f>
        <v/>
      </c>
      <c r="N35" s="19"/>
      <c r="O35" s="41" t="str">
        <f t="shared" ref="O35" si="101">IF(OR(N35="",N36=""),"",SUM(N35:N36))</f>
        <v/>
      </c>
      <c r="P35" s="26" t="str">
        <f t="shared" ref="P35" si="102">IF(OR(E35="",G35="",I35="",K35="",N35="",N36=""),"",RANK(O35,$O$3:$O$32,1))</f>
        <v/>
      </c>
      <c r="Q35" s="28" t="str">
        <f t="shared" ref="Q35" si="103">IF(P35="","",IF(P35&lt;=5,200-(P35-1)*10,IF(AND(P35&lt;=10,P35&gt;5),180-(P35-1)*5,IF(AND(P35&lt;=15,P35&gt;10),153-(P35-1)*2,140-P35))))</f>
        <v/>
      </c>
      <c r="R35" s="30" t="str">
        <f t="shared" ref="R35" si="104">IF(OR(M35="",P35=""),"",L35+Q35)</f>
        <v/>
      </c>
      <c r="S35" s="32" t="str">
        <f t="shared" ref="S35" si="105">IF(OR(M35="",P35=""),"",RANK(R35,$R$3:$R$32,0))</f>
        <v/>
      </c>
    </row>
    <row r="36" spans="1:19" ht="15.75" thickBot="1" x14ac:dyDescent="0.3">
      <c r="A36" s="34"/>
      <c r="B36" s="36"/>
      <c r="C36" s="14"/>
      <c r="D36" s="15"/>
      <c r="E36" s="38"/>
      <c r="F36" s="15"/>
      <c r="G36" s="38"/>
      <c r="H36" s="15"/>
      <c r="I36" s="38"/>
      <c r="J36" s="15"/>
      <c r="K36" s="38"/>
      <c r="L36" s="40"/>
      <c r="M36" s="33"/>
      <c r="N36" s="19"/>
      <c r="O36" s="42"/>
      <c r="P36" s="27"/>
      <c r="Q36" s="29"/>
      <c r="R36" s="31"/>
      <c r="S36" s="33"/>
    </row>
    <row r="37" spans="1:19" x14ac:dyDescent="0.25">
      <c r="A37" s="34">
        <v>18</v>
      </c>
      <c r="B37" s="35"/>
      <c r="C37" s="16"/>
      <c r="D37" s="17"/>
      <c r="E37" s="37">
        <f t="shared" ref="E37" si="106">SUM(D37:D38)</f>
        <v>0</v>
      </c>
      <c r="F37" s="17"/>
      <c r="G37" s="37">
        <f t="shared" ref="G37" si="107">SUM(F37:F38)</f>
        <v>0</v>
      </c>
      <c r="H37" s="17"/>
      <c r="I37" s="37">
        <f t="shared" ref="I37" si="108">SUM(H37:H38)</f>
        <v>0</v>
      </c>
      <c r="J37" s="17"/>
      <c r="K37" s="37">
        <f t="shared" ref="K37" si="109">SUM(J37:J38)</f>
        <v>0</v>
      </c>
      <c r="L37" s="39">
        <f t="shared" ref="L37" si="110">SUM(K37,I37,G37,E37)</f>
        <v>0</v>
      </c>
      <c r="M37" s="32" t="str">
        <f t="shared" ref="M37" si="111">IF(OR(E37=0,G37=0,I37=0,K37=0),"",RANK(L37,$L$3:$L$32,0))</f>
        <v/>
      </c>
      <c r="N37" s="19"/>
      <c r="O37" s="41" t="str">
        <f t="shared" ref="O37" si="112">IF(OR(N37="",N38=""),"",SUM(N37:N38))</f>
        <v/>
      </c>
      <c r="P37" s="26" t="str">
        <f t="shared" ref="P37" si="113">IF(OR(E37="",G37="",I37="",K37="",N37="",N38=""),"",RANK(O37,$O$3:$O$32,1))</f>
        <v/>
      </c>
      <c r="Q37" s="28" t="str">
        <f t="shared" ref="Q37" si="114">IF(P37="","",IF(P37&lt;=5,200-(P37-1)*10,IF(AND(P37&lt;=10,P37&gt;5),180-(P37-1)*5,IF(AND(P37&lt;=15,P37&gt;10),153-(P37-1)*2,140-P37))))</f>
        <v/>
      </c>
      <c r="R37" s="30" t="str">
        <f t="shared" ref="R37" si="115">IF(OR(M37="",P37=""),"",L37+Q37)</f>
        <v/>
      </c>
      <c r="S37" s="32" t="str">
        <f t="shared" ref="S37" si="116">IF(OR(M37="",P37=""),"",RANK(R37,$R$3:$R$32,0))</f>
        <v/>
      </c>
    </row>
    <row r="38" spans="1:19" ht="15.75" thickBot="1" x14ac:dyDescent="0.3">
      <c r="A38" s="34"/>
      <c r="B38" s="36"/>
      <c r="C38" s="14"/>
      <c r="D38" s="15"/>
      <c r="E38" s="38"/>
      <c r="F38" s="15"/>
      <c r="G38" s="38"/>
      <c r="H38" s="15"/>
      <c r="I38" s="38"/>
      <c r="J38" s="15"/>
      <c r="K38" s="38"/>
      <c r="L38" s="40"/>
      <c r="M38" s="33"/>
      <c r="N38" s="19"/>
      <c r="O38" s="42"/>
      <c r="P38" s="27"/>
      <c r="Q38" s="29"/>
      <c r="R38" s="31"/>
      <c r="S38" s="33"/>
    </row>
    <row r="39" spans="1:19" x14ac:dyDescent="0.25">
      <c r="A39" s="34">
        <v>19</v>
      </c>
      <c r="B39" s="35"/>
      <c r="C39" s="16"/>
      <c r="D39" s="17"/>
      <c r="E39" s="37">
        <f t="shared" ref="E39" si="117">SUM(D39:D40)</f>
        <v>0</v>
      </c>
      <c r="F39" s="17"/>
      <c r="G39" s="37">
        <f t="shared" ref="G39" si="118">SUM(F39:F40)</f>
        <v>0</v>
      </c>
      <c r="H39" s="17"/>
      <c r="I39" s="37">
        <f t="shared" ref="I39" si="119">SUM(H39:H40)</f>
        <v>0</v>
      </c>
      <c r="J39" s="17"/>
      <c r="K39" s="37">
        <f t="shared" ref="K39" si="120">SUM(J39:J40)</f>
        <v>0</v>
      </c>
      <c r="L39" s="39">
        <f t="shared" ref="L39" si="121">SUM(K39,I39,G39,E39)</f>
        <v>0</v>
      </c>
      <c r="M39" s="32" t="str">
        <f t="shared" ref="M39" si="122">IF(OR(E39=0,G39=0,I39=0,K39=0),"",RANK(L39,$L$3:$L$32,0))</f>
        <v/>
      </c>
      <c r="N39" s="19"/>
      <c r="O39" s="41" t="str">
        <f t="shared" ref="O39" si="123">IF(OR(N39="",N40=""),"",SUM(N39:N40))</f>
        <v/>
      </c>
      <c r="P39" s="26" t="str">
        <f t="shared" ref="P39" si="124">IF(OR(E39="",G39="",I39="",K39="",N39="",N40=""),"",RANK(O39,$O$3:$O$32,1))</f>
        <v/>
      </c>
      <c r="Q39" s="28" t="str">
        <f t="shared" ref="Q39" si="125">IF(P39="","",IF(P39&lt;=5,200-(P39-1)*10,IF(AND(P39&lt;=10,P39&gt;5),180-(P39-1)*5,IF(AND(P39&lt;=15,P39&gt;10),153-(P39-1)*2,140-P39))))</f>
        <v/>
      </c>
      <c r="R39" s="30" t="str">
        <f t="shared" ref="R39" si="126">IF(OR(M39="",P39=""),"",L39+Q39)</f>
        <v/>
      </c>
      <c r="S39" s="32" t="str">
        <f t="shared" ref="S39" si="127">IF(OR(M39="",P39=""),"",RANK(R39,$R$3:$R$32,0))</f>
        <v/>
      </c>
    </row>
    <row r="40" spans="1:19" ht="15.75" thickBot="1" x14ac:dyDescent="0.3">
      <c r="A40" s="34"/>
      <c r="B40" s="36"/>
      <c r="C40" s="14"/>
      <c r="D40" s="15"/>
      <c r="E40" s="38"/>
      <c r="F40" s="15"/>
      <c r="G40" s="38"/>
      <c r="H40" s="15"/>
      <c r="I40" s="38"/>
      <c r="J40" s="15"/>
      <c r="K40" s="38"/>
      <c r="L40" s="40"/>
      <c r="M40" s="33"/>
      <c r="N40" s="19"/>
      <c r="O40" s="42"/>
      <c r="P40" s="27"/>
      <c r="Q40" s="29"/>
      <c r="R40" s="31"/>
      <c r="S40" s="33"/>
    </row>
    <row r="41" spans="1:19" x14ac:dyDescent="0.25">
      <c r="A41" s="34">
        <v>20</v>
      </c>
      <c r="B41" s="35"/>
      <c r="C41" s="16"/>
      <c r="D41" s="17"/>
      <c r="E41" s="37">
        <f t="shared" ref="E41" si="128">SUM(D41:D42)</f>
        <v>0</v>
      </c>
      <c r="F41" s="17"/>
      <c r="G41" s="37">
        <f t="shared" ref="G41" si="129">SUM(F41:F42)</f>
        <v>0</v>
      </c>
      <c r="H41" s="17"/>
      <c r="I41" s="37">
        <f t="shared" ref="I41" si="130">SUM(H41:H42)</f>
        <v>0</v>
      </c>
      <c r="J41" s="17"/>
      <c r="K41" s="37">
        <f t="shared" ref="K41" si="131">SUM(J41:J42)</f>
        <v>0</v>
      </c>
      <c r="L41" s="39">
        <f t="shared" ref="L41" si="132">SUM(K41,I41,G41,E41)</f>
        <v>0</v>
      </c>
      <c r="M41" s="32" t="str">
        <f t="shared" ref="M41" si="133">IF(OR(E41=0,G41=0,I41=0,K41=0),"",RANK(L41,$L$3:$L$32,0))</f>
        <v/>
      </c>
      <c r="N41" s="19"/>
      <c r="O41" s="41" t="str">
        <f t="shared" ref="O41" si="134">IF(OR(N41="",N42=""),"",SUM(N41:N42))</f>
        <v/>
      </c>
      <c r="P41" s="26" t="str">
        <f t="shared" ref="P41" si="135">IF(OR(E41="",G41="",I41="",K41="",N41="",N42=""),"",RANK(O41,$O$3:$O$32,1))</f>
        <v/>
      </c>
      <c r="Q41" s="28" t="str">
        <f t="shared" ref="Q41" si="136">IF(P41="","",IF(P41&lt;=5,200-(P41-1)*10,IF(AND(P41&lt;=10,P41&gt;5),180-(P41-1)*5,IF(AND(P41&lt;=15,P41&gt;10),153-(P41-1)*2,140-P41))))</f>
        <v/>
      </c>
      <c r="R41" s="30" t="str">
        <f t="shared" ref="R41" si="137">IF(OR(M41="",P41=""),"",L41+Q41)</f>
        <v/>
      </c>
      <c r="S41" s="32" t="str">
        <f t="shared" ref="S41" si="138">IF(OR(M41="",P41=""),"",RANK(R41,$R$3:$R$32,0))</f>
        <v/>
      </c>
    </row>
    <row r="42" spans="1:19" ht="15.75" thickBot="1" x14ac:dyDescent="0.3">
      <c r="A42" s="34"/>
      <c r="B42" s="36"/>
      <c r="C42" s="14"/>
      <c r="D42" s="15"/>
      <c r="E42" s="38"/>
      <c r="F42" s="15"/>
      <c r="G42" s="38"/>
      <c r="H42" s="15"/>
      <c r="I42" s="38"/>
      <c r="J42" s="15"/>
      <c r="K42" s="38"/>
      <c r="L42" s="40"/>
      <c r="M42" s="33"/>
      <c r="N42" s="19"/>
      <c r="O42" s="42"/>
      <c r="P42" s="27"/>
      <c r="Q42" s="29"/>
      <c r="R42" s="31"/>
      <c r="S42" s="33"/>
    </row>
    <row r="43" spans="1:19" x14ac:dyDescent="0.25">
      <c r="A43" s="34">
        <v>21</v>
      </c>
      <c r="B43" s="35"/>
      <c r="C43" s="16"/>
      <c r="D43" s="17"/>
      <c r="E43" s="37">
        <f t="shared" ref="E43" si="139">SUM(D43:D44)</f>
        <v>0</v>
      </c>
      <c r="F43" s="17"/>
      <c r="G43" s="37">
        <f t="shared" ref="G43" si="140">SUM(F43:F44)</f>
        <v>0</v>
      </c>
      <c r="H43" s="17"/>
      <c r="I43" s="37">
        <f t="shared" ref="I43" si="141">SUM(H43:H44)</f>
        <v>0</v>
      </c>
      <c r="J43" s="17"/>
      <c r="K43" s="37">
        <f t="shared" ref="K43" si="142">SUM(J43:J44)</f>
        <v>0</v>
      </c>
      <c r="L43" s="39">
        <f t="shared" ref="L43" si="143">SUM(K43,I43,G43,E43)</f>
        <v>0</v>
      </c>
      <c r="M43" s="32" t="str">
        <f t="shared" ref="M43" si="144">IF(OR(E43=0,G43=0,I43=0,K43=0),"",RANK(L43,$L$3:$L$32,0))</f>
        <v/>
      </c>
      <c r="N43" s="19"/>
      <c r="O43" s="41" t="str">
        <f t="shared" ref="O43" si="145">IF(OR(N43="",N44=""),"",SUM(N43:N44))</f>
        <v/>
      </c>
      <c r="P43" s="26" t="str">
        <f t="shared" ref="P43" si="146">IF(OR(E43="",G43="",I43="",K43="",N43="",N44=""),"",RANK(O43,$O$3:$O$32,1))</f>
        <v/>
      </c>
      <c r="Q43" s="28" t="str">
        <f t="shared" ref="Q43" si="147">IF(P43="","",IF(P43&lt;=5,200-(P43-1)*10,IF(AND(P43&lt;=10,P43&gt;5),180-(P43-1)*5,IF(AND(P43&lt;=15,P43&gt;10),153-(P43-1)*2,140-P43))))</f>
        <v/>
      </c>
      <c r="R43" s="30" t="str">
        <f t="shared" ref="R43" si="148">IF(OR(M43="",P43=""),"",L43+Q43)</f>
        <v/>
      </c>
      <c r="S43" s="32" t="str">
        <f t="shared" ref="S43" si="149">IF(OR(M43="",P43=""),"",RANK(R43,$R$3:$R$32,0))</f>
        <v/>
      </c>
    </row>
    <row r="44" spans="1:19" ht="15.75" thickBot="1" x14ac:dyDescent="0.3">
      <c r="A44" s="34"/>
      <c r="B44" s="36"/>
      <c r="C44" s="14"/>
      <c r="D44" s="15"/>
      <c r="E44" s="38"/>
      <c r="F44" s="15"/>
      <c r="G44" s="38"/>
      <c r="H44" s="15"/>
      <c r="I44" s="38"/>
      <c r="J44" s="15"/>
      <c r="K44" s="38"/>
      <c r="L44" s="40"/>
      <c r="M44" s="33"/>
      <c r="N44" s="19"/>
      <c r="O44" s="42"/>
      <c r="P44" s="27"/>
      <c r="Q44" s="29"/>
      <c r="R44" s="31"/>
      <c r="S44" s="33"/>
    </row>
    <row r="45" spans="1:19" x14ac:dyDescent="0.25">
      <c r="A45" s="34">
        <v>22</v>
      </c>
      <c r="B45" s="35"/>
      <c r="C45" s="16"/>
      <c r="D45" s="17"/>
      <c r="E45" s="37">
        <f t="shared" ref="E45" si="150">SUM(D45:D46)</f>
        <v>0</v>
      </c>
      <c r="F45" s="17"/>
      <c r="G45" s="37">
        <f t="shared" ref="G45" si="151">SUM(F45:F46)</f>
        <v>0</v>
      </c>
      <c r="H45" s="17"/>
      <c r="I45" s="37">
        <f t="shared" ref="I45" si="152">SUM(H45:H46)</f>
        <v>0</v>
      </c>
      <c r="J45" s="17"/>
      <c r="K45" s="37">
        <f t="shared" ref="K45" si="153">SUM(J45:J46)</f>
        <v>0</v>
      </c>
      <c r="L45" s="39">
        <f t="shared" ref="L45" si="154">SUM(K45,I45,G45,E45)</f>
        <v>0</v>
      </c>
      <c r="M45" s="32" t="str">
        <f t="shared" ref="M45" si="155">IF(OR(E45=0,G45=0,I45=0,K45=0),"",RANK(L45,$L$3:$L$32,0))</f>
        <v/>
      </c>
      <c r="N45" s="19"/>
      <c r="O45" s="41" t="str">
        <f t="shared" ref="O45" si="156">IF(OR(N45="",N46=""),"",SUM(N45:N46))</f>
        <v/>
      </c>
      <c r="P45" s="26" t="str">
        <f t="shared" ref="P45" si="157">IF(OR(E45="",G45="",I45="",K45="",N45="",N46=""),"",RANK(O45,$O$3:$O$32,1))</f>
        <v/>
      </c>
      <c r="Q45" s="28" t="str">
        <f t="shared" ref="Q45" si="158">IF(P45="","",IF(P45&lt;=5,200-(P45-1)*10,IF(AND(P45&lt;=10,P45&gt;5),180-(P45-1)*5,IF(AND(P45&lt;=15,P45&gt;10),153-(P45-1)*2,140-P45))))</f>
        <v/>
      </c>
      <c r="R45" s="30" t="str">
        <f t="shared" ref="R45" si="159">IF(OR(M45="",P45=""),"",L45+Q45)</f>
        <v/>
      </c>
      <c r="S45" s="32" t="str">
        <f t="shared" ref="S45" si="160">IF(OR(M45="",P45=""),"",RANK(R45,$R$3:$R$32,0))</f>
        <v/>
      </c>
    </row>
    <row r="46" spans="1:19" ht="15.75" thickBot="1" x14ac:dyDescent="0.3">
      <c r="A46" s="34"/>
      <c r="B46" s="36"/>
      <c r="C46" s="14"/>
      <c r="D46" s="15"/>
      <c r="E46" s="38"/>
      <c r="F46" s="15"/>
      <c r="G46" s="38"/>
      <c r="H46" s="15"/>
      <c r="I46" s="38"/>
      <c r="J46" s="15"/>
      <c r="K46" s="38"/>
      <c r="L46" s="40"/>
      <c r="M46" s="33"/>
      <c r="N46" s="19"/>
      <c r="O46" s="42"/>
      <c r="P46" s="27"/>
      <c r="Q46" s="29"/>
      <c r="R46" s="31"/>
      <c r="S46" s="33"/>
    </row>
    <row r="47" spans="1:19" x14ac:dyDescent="0.25">
      <c r="A47" s="34">
        <v>23</v>
      </c>
      <c r="B47" s="35"/>
      <c r="C47" s="16"/>
      <c r="D47" s="17"/>
      <c r="E47" s="37">
        <f t="shared" ref="E47" si="161">SUM(D47:D48)</f>
        <v>0</v>
      </c>
      <c r="F47" s="17"/>
      <c r="G47" s="37">
        <f t="shared" ref="G47" si="162">SUM(F47:F48)</f>
        <v>0</v>
      </c>
      <c r="H47" s="17"/>
      <c r="I47" s="37">
        <f t="shared" ref="I47" si="163">SUM(H47:H48)</f>
        <v>0</v>
      </c>
      <c r="J47" s="17"/>
      <c r="K47" s="37">
        <f t="shared" ref="K47" si="164">SUM(J47:J48)</f>
        <v>0</v>
      </c>
      <c r="L47" s="39">
        <f t="shared" ref="L47" si="165">SUM(K47,I47,G47,E47)</f>
        <v>0</v>
      </c>
      <c r="M47" s="32" t="str">
        <f t="shared" ref="M47" si="166">IF(OR(E47=0,G47=0,I47=0,K47=0),"",RANK(L47,$L$3:$L$32,0))</f>
        <v/>
      </c>
      <c r="N47" s="19"/>
      <c r="O47" s="41" t="str">
        <f t="shared" ref="O47" si="167">IF(OR(N47="",N48=""),"",SUM(N47:N48))</f>
        <v/>
      </c>
      <c r="P47" s="26" t="str">
        <f t="shared" ref="P47" si="168">IF(OR(E47="",G47="",I47="",K47="",N47="",N48=""),"",RANK(O47,$O$3:$O$32,1))</f>
        <v/>
      </c>
      <c r="Q47" s="28" t="str">
        <f t="shared" ref="Q47" si="169">IF(P47="","",IF(P47&lt;=5,200-(P47-1)*10,IF(AND(P47&lt;=10,P47&gt;5),180-(P47-1)*5,IF(AND(P47&lt;=15,P47&gt;10),153-(P47-1)*2,140-P47))))</f>
        <v/>
      </c>
      <c r="R47" s="30" t="str">
        <f t="shared" ref="R47" si="170">IF(OR(M47="",P47=""),"",L47+Q47)</f>
        <v/>
      </c>
      <c r="S47" s="32" t="str">
        <f t="shared" ref="S47" si="171">IF(OR(M47="",P47=""),"",RANK(R47,$R$3:$R$32,0))</f>
        <v/>
      </c>
    </row>
    <row r="48" spans="1:19" ht="15.75" thickBot="1" x14ac:dyDescent="0.3">
      <c r="A48" s="34"/>
      <c r="B48" s="36"/>
      <c r="C48" s="14"/>
      <c r="D48" s="15"/>
      <c r="E48" s="38"/>
      <c r="F48" s="15"/>
      <c r="G48" s="38"/>
      <c r="H48" s="15"/>
      <c r="I48" s="38"/>
      <c r="J48" s="15"/>
      <c r="K48" s="38"/>
      <c r="L48" s="40"/>
      <c r="M48" s="33"/>
      <c r="N48" s="19"/>
      <c r="O48" s="42"/>
      <c r="P48" s="27"/>
      <c r="Q48" s="29"/>
      <c r="R48" s="31"/>
      <c r="S48" s="33"/>
    </row>
    <row r="49" spans="1:19" x14ac:dyDescent="0.25">
      <c r="A49" s="34">
        <v>24</v>
      </c>
      <c r="B49" s="35"/>
      <c r="C49" s="16"/>
      <c r="D49" s="17"/>
      <c r="E49" s="37">
        <f t="shared" ref="E49" si="172">SUM(D49:D50)</f>
        <v>0</v>
      </c>
      <c r="F49" s="17"/>
      <c r="G49" s="37">
        <f t="shared" ref="G49" si="173">SUM(F49:F50)</f>
        <v>0</v>
      </c>
      <c r="H49" s="17"/>
      <c r="I49" s="37">
        <f t="shared" ref="I49" si="174">SUM(H49:H50)</f>
        <v>0</v>
      </c>
      <c r="J49" s="17"/>
      <c r="K49" s="37">
        <f t="shared" ref="K49" si="175">SUM(J49:J50)</f>
        <v>0</v>
      </c>
      <c r="L49" s="39">
        <f t="shared" ref="L49" si="176">SUM(K49,I49,G49,E49)</f>
        <v>0</v>
      </c>
      <c r="M49" s="32" t="str">
        <f t="shared" ref="M49" si="177">IF(OR(E49=0,G49=0,I49=0,K49=0),"",RANK(L49,$L$3:$L$32,0))</f>
        <v/>
      </c>
      <c r="N49" s="19"/>
      <c r="O49" s="41" t="str">
        <f t="shared" ref="O49" si="178">IF(OR(N49="",N50=""),"",SUM(N49:N50))</f>
        <v/>
      </c>
      <c r="P49" s="26" t="str">
        <f t="shared" ref="P49" si="179">IF(OR(E49="",G49="",I49="",K49="",N49="",N50=""),"",RANK(O49,$O$3:$O$32,1))</f>
        <v/>
      </c>
      <c r="Q49" s="28" t="str">
        <f t="shared" ref="Q49" si="180">IF(P49="","",IF(P49&lt;=5,200-(P49-1)*10,IF(AND(P49&lt;=10,P49&gt;5),180-(P49-1)*5,IF(AND(P49&lt;=15,P49&gt;10),153-(P49-1)*2,140-P49))))</f>
        <v/>
      </c>
      <c r="R49" s="30" t="str">
        <f t="shared" ref="R49" si="181">IF(OR(M49="",P49=""),"",L49+Q49)</f>
        <v/>
      </c>
      <c r="S49" s="32" t="str">
        <f t="shared" ref="S49" si="182">IF(OR(M49="",P49=""),"",RANK(R49,$R$3:$R$32,0))</f>
        <v/>
      </c>
    </row>
    <row r="50" spans="1:19" ht="15.75" thickBot="1" x14ac:dyDescent="0.3">
      <c r="A50" s="34"/>
      <c r="B50" s="36"/>
      <c r="C50" s="14"/>
      <c r="D50" s="15"/>
      <c r="E50" s="38"/>
      <c r="F50" s="15"/>
      <c r="G50" s="38"/>
      <c r="H50" s="15"/>
      <c r="I50" s="38"/>
      <c r="J50" s="15"/>
      <c r="K50" s="38"/>
      <c r="L50" s="40"/>
      <c r="M50" s="33"/>
      <c r="N50" s="19"/>
      <c r="O50" s="42"/>
      <c r="P50" s="27"/>
      <c r="Q50" s="29"/>
      <c r="R50" s="31"/>
      <c r="S50" s="33"/>
    </row>
    <row r="51" spans="1:19" x14ac:dyDescent="0.25">
      <c r="A51" s="34">
        <v>25</v>
      </c>
      <c r="B51" s="35"/>
      <c r="C51" s="16"/>
      <c r="D51" s="17"/>
      <c r="E51" s="37">
        <f t="shared" ref="E51" si="183">SUM(D51:D52)</f>
        <v>0</v>
      </c>
      <c r="F51" s="17"/>
      <c r="G51" s="37">
        <f t="shared" ref="G51" si="184">SUM(F51:F52)</f>
        <v>0</v>
      </c>
      <c r="H51" s="17"/>
      <c r="I51" s="37">
        <f t="shared" ref="I51" si="185">SUM(H51:H52)</f>
        <v>0</v>
      </c>
      <c r="J51" s="17"/>
      <c r="K51" s="37">
        <f t="shared" ref="K51" si="186">SUM(J51:J52)</f>
        <v>0</v>
      </c>
      <c r="L51" s="39">
        <f t="shared" ref="L51" si="187">SUM(K51,I51,G51,E51)</f>
        <v>0</v>
      </c>
      <c r="M51" s="32" t="str">
        <f t="shared" ref="M51" si="188">IF(OR(E51=0,G51=0,I51=0,K51=0),"",RANK(L51,$L$3:$L$32,0))</f>
        <v/>
      </c>
      <c r="N51" s="19"/>
      <c r="O51" s="41" t="str">
        <f t="shared" ref="O51" si="189">IF(OR(N51="",N52=""),"",SUM(N51:N52))</f>
        <v/>
      </c>
      <c r="P51" s="26" t="str">
        <f t="shared" ref="P51" si="190">IF(OR(E51="",G51="",I51="",K51="",N51="",N52=""),"",RANK(O51,$O$3:$O$32,1))</f>
        <v/>
      </c>
      <c r="Q51" s="28" t="str">
        <f t="shared" ref="Q51" si="191">IF(P51="","",IF(P51&lt;=5,200-(P51-1)*10,IF(AND(P51&lt;=10,P51&gt;5),180-(P51-1)*5,IF(AND(P51&lt;=15,P51&gt;10),153-(P51-1)*2,140-P51))))</f>
        <v/>
      </c>
      <c r="R51" s="30" t="str">
        <f t="shared" ref="R51" si="192">IF(OR(M51="",P51=""),"",L51+Q51)</f>
        <v/>
      </c>
      <c r="S51" s="32" t="str">
        <f t="shared" ref="S51" si="193">IF(OR(M51="",P51=""),"",RANK(R51,$R$3:$R$32,0))</f>
        <v/>
      </c>
    </row>
    <row r="52" spans="1:19" ht="15.75" thickBot="1" x14ac:dyDescent="0.3">
      <c r="A52" s="34"/>
      <c r="B52" s="36"/>
      <c r="C52" s="14"/>
      <c r="D52" s="15"/>
      <c r="E52" s="38"/>
      <c r="F52" s="15"/>
      <c r="G52" s="38"/>
      <c r="H52" s="15"/>
      <c r="I52" s="38"/>
      <c r="J52" s="15"/>
      <c r="K52" s="38"/>
      <c r="L52" s="40"/>
      <c r="M52" s="33"/>
      <c r="N52" s="19"/>
      <c r="O52" s="42"/>
      <c r="P52" s="27"/>
      <c r="Q52" s="29"/>
      <c r="R52" s="31"/>
      <c r="S52" s="33"/>
    </row>
  </sheetData>
  <mergeCells count="326">
    <mergeCell ref="A1:S1"/>
    <mergeCell ref="A3:A4"/>
    <mergeCell ref="B3:B4"/>
    <mergeCell ref="E3:E4"/>
    <mergeCell ref="G3:G4"/>
    <mergeCell ref="I3:I4"/>
    <mergeCell ref="K3:K4"/>
    <mergeCell ref="L3:L4"/>
    <mergeCell ref="M3:M4"/>
    <mergeCell ref="O3:O4"/>
    <mergeCell ref="P3:P4"/>
    <mergeCell ref="Q3:Q4"/>
    <mergeCell ref="R3:R4"/>
    <mergeCell ref="S3:S4"/>
    <mergeCell ref="A5:A6"/>
    <mergeCell ref="B5:B6"/>
    <mergeCell ref="E5:E6"/>
    <mergeCell ref="G5:G6"/>
    <mergeCell ref="I5:I6"/>
    <mergeCell ref="K5:K6"/>
    <mergeCell ref="S5:S6"/>
    <mergeCell ref="A7:A8"/>
    <mergeCell ref="B7:B8"/>
    <mergeCell ref="E7:E8"/>
    <mergeCell ref="G7:G8"/>
    <mergeCell ref="I7:I8"/>
    <mergeCell ref="K7:K8"/>
    <mergeCell ref="L7:L8"/>
    <mergeCell ref="M7:M8"/>
    <mergeCell ref="O7:O8"/>
    <mergeCell ref="L5:L6"/>
    <mergeCell ref="M5:M6"/>
    <mergeCell ref="O5:O6"/>
    <mergeCell ref="P5:P6"/>
    <mergeCell ref="Q5:Q6"/>
    <mergeCell ref="R5:R6"/>
    <mergeCell ref="P7:P8"/>
    <mergeCell ref="Q7:Q8"/>
    <mergeCell ref="M11:M12"/>
    <mergeCell ref="O11:O12"/>
    <mergeCell ref="R7:R8"/>
    <mergeCell ref="S7:S8"/>
    <mergeCell ref="A9:A10"/>
    <mergeCell ref="B9:B10"/>
    <mergeCell ref="E9:E10"/>
    <mergeCell ref="G9:G10"/>
    <mergeCell ref="I9:I10"/>
    <mergeCell ref="K9:K10"/>
    <mergeCell ref="S9:S10"/>
    <mergeCell ref="L9:L10"/>
    <mergeCell ref="M9:M10"/>
    <mergeCell ref="O9:O10"/>
    <mergeCell ref="P9:P10"/>
    <mergeCell ref="Q9:Q10"/>
    <mergeCell ref="R9:R10"/>
    <mergeCell ref="P11:P12"/>
    <mergeCell ref="Q11:Q12"/>
    <mergeCell ref="R11:R12"/>
    <mergeCell ref="S11:S12"/>
    <mergeCell ref="A11:A12"/>
    <mergeCell ref="B11:B12"/>
    <mergeCell ref="E11:E12"/>
    <mergeCell ref="A13:A14"/>
    <mergeCell ref="B13:B14"/>
    <mergeCell ref="E13:E14"/>
    <mergeCell ref="G13:G14"/>
    <mergeCell ref="I13:I14"/>
    <mergeCell ref="K13:K14"/>
    <mergeCell ref="S13:S14"/>
    <mergeCell ref="L13:L14"/>
    <mergeCell ref="M13:M14"/>
    <mergeCell ref="O13:O14"/>
    <mergeCell ref="P13:P14"/>
    <mergeCell ref="Q13:Q14"/>
    <mergeCell ref="R13:R14"/>
    <mergeCell ref="G11:G12"/>
    <mergeCell ref="I11:I12"/>
    <mergeCell ref="K11:K12"/>
    <mergeCell ref="L11:L12"/>
    <mergeCell ref="S15:S16"/>
    <mergeCell ref="A17:A18"/>
    <mergeCell ref="B17:B18"/>
    <mergeCell ref="E17:E18"/>
    <mergeCell ref="G17:G18"/>
    <mergeCell ref="I17:I18"/>
    <mergeCell ref="K17:K18"/>
    <mergeCell ref="S17:S18"/>
    <mergeCell ref="L17:L18"/>
    <mergeCell ref="M17:M18"/>
    <mergeCell ref="O17:O18"/>
    <mergeCell ref="P17:P18"/>
    <mergeCell ref="Q17:Q18"/>
    <mergeCell ref="R17:R18"/>
    <mergeCell ref="A15:A16"/>
    <mergeCell ref="B15:B16"/>
    <mergeCell ref="E15:E16"/>
    <mergeCell ref="G15:G16"/>
    <mergeCell ref="I15:I16"/>
    <mergeCell ref="K15:K16"/>
    <mergeCell ref="P15:P16"/>
    <mergeCell ref="Q15:Q16"/>
    <mergeCell ref="R15:R16"/>
    <mergeCell ref="K23:K24"/>
    <mergeCell ref="L23:L24"/>
    <mergeCell ref="M23:M24"/>
    <mergeCell ref="O23:O24"/>
    <mergeCell ref="P19:P20"/>
    <mergeCell ref="Q19:Q20"/>
    <mergeCell ref="R19:R20"/>
    <mergeCell ref="L15:L16"/>
    <mergeCell ref="M15:M16"/>
    <mergeCell ref="O15:O16"/>
    <mergeCell ref="K19:K20"/>
    <mergeCell ref="L19:L20"/>
    <mergeCell ref="M19:M20"/>
    <mergeCell ref="O19:O20"/>
    <mergeCell ref="S19:S20"/>
    <mergeCell ref="A21:A22"/>
    <mergeCell ref="B21:B22"/>
    <mergeCell ref="E21:E22"/>
    <mergeCell ref="G21:G22"/>
    <mergeCell ref="I21:I22"/>
    <mergeCell ref="K21:K22"/>
    <mergeCell ref="S21:S22"/>
    <mergeCell ref="L21:L22"/>
    <mergeCell ref="M21:M22"/>
    <mergeCell ref="O21:O22"/>
    <mergeCell ref="P21:P22"/>
    <mergeCell ref="Q21:Q22"/>
    <mergeCell ref="R21:R22"/>
    <mergeCell ref="A19:A20"/>
    <mergeCell ref="B19:B20"/>
    <mergeCell ref="E19:E20"/>
    <mergeCell ref="G19:G20"/>
    <mergeCell ref="I19:I20"/>
    <mergeCell ref="M27:M28"/>
    <mergeCell ref="O27:O28"/>
    <mergeCell ref="P23:P24"/>
    <mergeCell ref="Q23:Q24"/>
    <mergeCell ref="R23:R24"/>
    <mergeCell ref="S23:S24"/>
    <mergeCell ref="A25:A26"/>
    <mergeCell ref="B25:B26"/>
    <mergeCell ref="E25:E26"/>
    <mergeCell ref="G25:G26"/>
    <mergeCell ref="I25:I26"/>
    <mergeCell ref="K25:K26"/>
    <mergeCell ref="S25:S26"/>
    <mergeCell ref="L25:L26"/>
    <mergeCell ref="M25:M26"/>
    <mergeCell ref="O25:O26"/>
    <mergeCell ref="P25:P26"/>
    <mergeCell ref="Q25:Q26"/>
    <mergeCell ref="R25:R26"/>
    <mergeCell ref="A23:A24"/>
    <mergeCell ref="B23:B24"/>
    <mergeCell ref="E23:E24"/>
    <mergeCell ref="G23:G24"/>
    <mergeCell ref="I23:I24"/>
    <mergeCell ref="P27:P28"/>
    <mergeCell ref="Q27:Q28"/>
    <mergeCell ref="R27:R28"/>
    <mergeCell ref="S27:S28"/>
    <mergeCell ref="A29:A30"/>
    <mergeCell ref="B29:B30"/>
    <mergeCell ref="E29:E30"/>
    <mergeCell ref="G29:G30"/>
    <mergeCell ref="I29:I30"/>
    <mergeCell ref="K29:K30"/>
    <mergeCell ref="S29:S30"/>
    <mergeCell ref="L29:L30"/>
    <mergeCell ref="M29:M30"/>
    <mergeCell ref="O29:O30"/>
    <mergeCell ref="P29:P30"/>
    <mergeCell ref="Q29:Q30"/>
    <mergeCell ref="R29:R30"/>
    <mergeCell ref="A27:A28"/>
    <mergeCell ref="B27:B28"/>
    <mergeCell ref="E27:E28"/>
    <mergeCell ref="G27:G28"/>
    <mergeCell ref="I27:I28"/>
    <mergeCell ref="K27:K28"/>
    <mergeCell ref="L27:L28"/>
    <mergeCell ref="S31:S32"/>
    <mergeCell ref="A33:A34"/>
    <mergeCell ref="B33:B34"/>
    <mergeCell ref="E33:E34"/>
    <mergeCell ref="G33:G34"/>
    <mergeCell ref="I33:I34"/>
    <mergeCell ref="K33:K34"/>
    <mergeCell ref="S33:S34"/>
    <mergeCell ref="L33:L34"/>
    <mergeCell ref="M33:M34"/>
    <mergeCell ref="O33:O34"/>
    <mergeCell ref="P33:P34"/>
    <mergeCell ref="Q33:Q34"/>
    <mergeCell ref="R33:R34"/>
    <mergeCell ref="A31:A32"/>
    <mergeCell ref="B31:B32"/>
    <mergeCell ref="E31:E32"/>
    <mergeCell ref="G31:G32"/>
    <mergeCell ref="I31:I32"/>
    <mergeCell ref="K31:K32"/>
    <mergeCell ref="L31:L32"/>
    <mergeCell ref="M31:M32"/>
    <mergeCell ref="O31:O32"/>
    <mergeCell ref="G35:G36"/>
    <mergeCell ref="I35:I36"/>
    <mergeCell ref="K35:K36"/>
    <mergeCell ref="L35:L36"/>
    <mergeCell ref="M35:M36"/>
    <mergeCell ref="O35:O36"/>
    <mergeCell ref="P31:P32"/>
    <mergeCell ref="Q31:Q32"/>
    <mergeCell ref="R31:R32"/>
    <mergeCell ref="K39:K40"/>
    <mergeCell ref="L39:L40"/>
    <mergeCell ref="M39:M40"/>
    <mergeCell ref="O39:O40"/>
    <mergeCell ref="P35:P36"/>
    <mergeCell ref="Q35:Q36"/>
    <mergeCell ref="R35:R36"/>
    <mergeCell ref="S35:S36"/>
    <mergeCell ref="A37:A38"/>
    <mergeCell ref="B37:B38"/>
    <mergeCell ref="E37:E38"/>
    <mergeCell ref="G37:G38"/>
    <mergeCell ref="I37:I38"/>
    <mergeCell ref="K37:K38"/>
    <mergeCell ref="S37:S38"/>
    <mergeCell ref="L37:L38"/>
    <mergeCell ref="M37:M38"/>
    <mergeCell ref="O37:O38"/>
    <mergeCell ref="P37:P38"/>
    <mergeCell ref="Q37:Q38"/>
    <mergeCell ref="R37:R38"/>
    <mergeCell ref="A35:A36"/>
    <mergeCell ref="B35:B36"/>
    <mergeCell ref="E35:E36"/>
    <mergeCell ref="M43:M44"/>
    <mergeCell ref="O43:O44"/>
    <mergeCell ref="P39:P40"/>
    <mergeCell ref="Q39:Q40"/>
    <mergeCell ref="R39:R40"/>
    <mergeCell ref="S39:S40"/>
    <mergeCell ref="A41:A42"/>
    <mergeCell ref="B41:B42"/>
    <mergeCell ref="E41:E42"/>
    <mergeCell ref="G41:G42"/>
    <mergeCell ref="I41:I42"/>
    <mergeCell ref="K41:K42"/>
    <mergeCell ref="S41:S42"/>
    <mergeCell ref="L41:L42"/>
    <mergeCell ref="M41:M42"/>
    <mergeCell ref="O41:O42"/>
    <mergeCell ref="P41:P42"/>
    <mergeCell ref="Q41:Q42"/>
    <mergeCell ref="R41:R42"/>
    <mergeCell ref="A39:A40"/>
    <mergeCell ref="B39:B40"/>
    <mergeCell ref="E39:E40"/>
    <mergeCell ref="G39:G40"/>
    <mergeCell ref="I39:I40"/>
    <mergeCell ref="P43:P44"/>
    <mergeCell ref="Q43:Q44"/>
    <mergeCell ref="R43:R44"/>
    <mergeCell ref="S43:S44"/>
    <mergeCell ref="A45:A46"/>
    <mergeCell ref="B45:B46"/>
    <mergeCell ref="E45:E46"/>
    <mergeCell ref="G45:G46"/>
    <mergeCell ref="I45:I46"/>
    <mergeCell ref="K45:K46"/>
    <mergeCell ref="S45:S46"/>
    <mergeCell ref="L45:L46"/>
    <mergeCell ref="M45:M46"/>
    <mergeCell ref="O45:O46"/>
    <mergeCell ref="P45:P46"/>
    <mergeCell ref="Q45:Q46"/>
    <mergeCell ref="R45:R46"/>
    <mergeCell ref="A43:A44"/>
    <mergeCell ref="B43:B44"/>
    <mergeCell ref="E43:E44"/>
    <mergeCell ref="G43:G44"/>
    <mergeCell ref="I43:I44"/>
    <mergeCell ref="K43:K44"/>
    <mergeCell ref="L43:L44"/>
    <mergeCell ref="P47:P48"/>
    <mergeCell ref="Q47:Q48"/>
    <mergeCell ref="R47:R48"/>
    <mergeCell ref="S47:S48"/>
    <mergeCell ref="A49:A50"/>
    <mergeCell ref="B49:B50"/>
    <mergeCell ref="E49:E50"/>
    <mergeCell ref="G49:G50"/>
    <mergeCell ref="I49:I50"/>
    <mergeCell ref="K49:K50"/>
    <mergeCell ref="A47:A48"/>
    <mergeCell ref="B47:B48"/>
    <mergeCell ref="E47:E48"/>
    <mergeCell ref="G47:G48"/>
    <mergeCell ref="I47:I48"/>
    <mergeCell ref="K47:K48"/>
    <mergeCell ref="L47:L48"/>
    <mergeCell ref="M47:M48"/>
    <mergeCell ref="O47:O48"/>
    <mergeCell ref="P51:P52"/>
    <mergeCell ref="Q51:Q52"/>
    <mergeCell ref="R51:R52"/>
    <mergeCell ref="S51:S52"/>
    <mergeCell ref="S49:S50"/>
    <mergeCell ref="A51:A52"/>
    <mergeCell ref="B51:B52"/>
    <mergeCell ref="E51:E52"/>
    <mergeCell ref="G51:G52"/>
    <mergeCell ref="I51:I52"/>
    <mergeCell ref="K51:K52"/>
    <mergeCell ref="L51:L52"/>
    <mergeCell ref="M51:M52"/>
    <mergeCell ref="O51:O52"/>
    <mergeCell ref="L49:L50"/>
    <mergeCell ref="M49:M50"/>
    <mergeCell ref="O49:O50"/>
    <mergeCell ref="P49:P50"/>
    <mergeCell ref="Q49:Q50"/>
    <mergeCell ref="R49:R50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51F528-52B5-4009-B4AB-84EC4ABFBBD5}">
  <dimension ref="A1:T52"/>
  <sheetViews>
    <sheetView workbookViewId="0">
      <selection activeCell="B3" sqref="B3:C10"/>
    </sheetView>
  </sheetViews>
  <sheetFormatPr baseColWidth="10" defaultColWidth="11.42578125" defaultRowHeight="15" x14ac:dyDescent="0.25"/>
  <cols>
    <col min="1" max="1" width="8.28515625" style="1" customWidth="1"/>
    <col min="2" max="2" width="14.28515625" style="1" customWidth="1"/>
    <col min="3" max="3" width="22.85546875" style="1" customWidth="1"/>
    <col min="4" max="4" width="7.7109375" style="1" bestFit="1" customWidth="1"/>
    <col min="5" max="11" width="10.7109375" style="1" customWidth="1"/>
    <col min="12" max="12" width="11.42578125" style="7"/>
    <col min="13" max="13" width="15.7109375" style="5" customWidth="1"/>
    <col min="14" max="15" width="11.42578125" style="1"/>
    <col min="16" max="16" width="15.7109375" style="1" customWidth="1"/>
    <col min="17" max="18" width="11.42578125" style="1"/>
    <col min="19" max="19" width="15.7109375" style="1" customWidth="1"/>
    <col min="21" max="16384" width="11.42578125" style="1"/>
  </cols>
  <sheetData>
    <row r="1" spans="1:19" ht="24" x14ac:dyDescent="0.4">
      <c r="A1" s="24" t="s">
        <v>26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</row>
    <row r="2" spans="1:19" s="2" customFormat="1" ht="45" x14ac:dyDescent="0.25">
      <c r="A2" s="3" t="s">
        <v>1</v>
      </c>
      <c r="B2" s="9" t="s">
        <v>2</v>
      </c>
      <c r="C2" s="10" t="s">
        <v>3</v>
      </c>
      <c r="D2" s="10" t="s">
        <v>4</v>
      </c>
      <c r="E2" s="11" t="s">
        <v>5</v>
      </c>
      <c r="F2" s="10" t="s">
        <v>6</v>
      </c>
      <c r="G2" s="11" t="s">
        <v>7</v>
      </c>
      <c r="H2" s="10" t="s">
        <v>8</v>
      </c>
      <c r="I2" s="11" t="s">
        <v>9</v>
      </c>
      <c r="J2" s="10" t="s">
        <v>10</v>
      </c>
      <c r="K2" s="11" t="s">
        <v>11</v>
      </c>
      <c r="L2" s="6" t="s">
        <v>12</v>
      </c>
      <c r="M2" s="20" t="s">
        <v>13</v>
      </c>
      <c r="N2" s="18" t="s">
        <v>14</v>
      </c>
      <c r="O2" s="4" t="s">
        <v>15</v>
      </c>
      <c r="P2" s="21" t="s">
        <v>16</v>
      </c>
      <c r="Q2" s="6" t="s">
        <v>17</v>
      </c>
      <c r="R2" s="8" t="s">
        <v>18</v>
      </c>
      <c r="S2" s="20" t="s">
        <v>19</v>
      </c>
    </row>
    <row r="3" spans="1:19" ht="20.100000000000001" customHeight="1" x14ac:dyDescent="0.25">
      <c r="A3" s="34">
        <v>1</v>
      </c>
      <c r="B3" s="35"/>
      <c r="C3" s="12"/>
      <c r="D3" s="13"/>
      <c r="E3" s="44">
        <f>SUM(D3:D4)</f>
        <v>0</v>
      </c>
      <c r="F3" s="13"/>
      <c r="G3" s="44">
        <f>SUM(F3:F4)</f>
        <v>0</v>
      </c>
      <c r="H3" s="13"/>
      <c r="I3" s="44">
        <f>SUM(H3:H4)</f>
        <v>0</v>
      </c>
      <c r="J3" s="13"/>
      <c r="K3" s="44">
        <f>SUM(J3:J4)</f>
        <v>0</v>
      </c>
      <c r="L3" s="43">
        <f>SUM(K3,I3,G3,E3)</f>
        <v>0</v>
      </c>
      <c r="M3" s="32" t="str">
        <f>IF(OR(E3=0,G3=0,I3=0,K3=0),"",RANK(L3,$L$3:$L$32,0))</f>
        <v/>
      </c>
      <c r="N3" s="19"/>
      <c r="O3" s="41" t="str">
        <f>IF(OR(N3="",N4=""),"",SUM(N3:N4))</f>
        <v/>
      </c>
      <c r="P3" s="26" t="str">
        <f>IF(OR(E3="",G3="",I3="",K3="",N3="",N4=""),"",RANK(O3,$O$3:$O$32,1))</f>
        <v/>
      </c>
      <c r="Q3" s="28" t="str">
        <f>IF(P3="","",IF(P3&lt;=5,200-(P3-1)*10,IF(AND(P3&lt;=10,P3&gt;5),180-(P3-1)*5,IF(AND(P3&lt;=15,P3&gt;10),153-(P3-1)*2,140-P3))))</f>
        <v/>
      </c>
      <c r="R3" s="30" t="str">
        <f>IF(OR(M3="",P3=""),"",L3+Q3)</f>
        <v/>
      </c>
      <c r="S3" s="32" t="str">
        <f>IF(OR(M3="",P3=""),"",RANK(R3,$R$3:$R$32,0))</f>
        <v/>
      </c>
    </row>
    <row r="4" spans="1:19" ht="20.100000000000001" customHeight="1" thickBot="1" x14ac:dyDescent="0.3">
      <c r="A4" s="34"/>
      <c r="B4" s="36"/>
      <c r="C4" s="14"/>
      <c r="D4" s="15"/>
      <c r="E4" s="38"/>
      <c r="F4" s="15"/>
      <c r="G4" s="38"/>
      <c r="H4" s="15"/>
      <c r="I4" s="38"/>
      <c r="J4" s="15"/>
      <c r="K4" s="38"/>
      <c r="L4" s="40"/>
      <c r="M4" s="33"/>
      <c r="N4" s="19"/>
      <c r="O4" s="42"/>
      <c r="P4" s="27"/>
      <c r="Q4" s="29"/>
      <c r="R4" s="31"/>
      <c r="S4" s="33"/>
    </row>
    <row r="5" spans="1:19" ht="20.100000000000001" customHeight="1" x14ac:dyDescent="0.25">
      <c r="A5" s="34">
        <v>2</v>
      </c>
      <c r="B5" s="35"/>
      <c r="C5" s="16"/>
      <c r="D5" s="17"/>
      <c r="E5" s="37">
        <f>SUM(D5:D6)</f>
        <v>0</v>
      </c>
      <c r="F5" s="17"/>
      <c r="G5" s="37">
        <f>SUM(F5:F6)</f>
        <v>0</v>
      </c>
      <c r="H5" s="17"/>
      <c r="I5" s="37">
        <f>SUM(H5:H6)</f>
        <v>0</v>
      </c>
      <c r="J5" s="17"/>
      <c r="K5" s="37">
        <f>SUM(J5:J6)</f>
        <v>0</v>
      </c>
      <c r="L5" s="39">
        <f>SUM(K5,I5,G5,E5)</f>
        <v>0</v>
      </c>
      <c r="M5" s="32" t="str">
        <f t="shared" ref="M5" si="0">IF(OR(E5=0,G5=0,I5=0,K5=0),"",RANK(L5,$L$3:$L$32,0))</f>
        <v/>
      </c>
      <c r="N5" s="19"/>
      <c r="O5" s="41" t="str">
        <f t="shared" ref="O5" si="1">IF(OR(N5="",N6=""),"",SUM(N5:N6))</f>
        <v/>
      </c>
      <c r="P5" s="26" t="str">
        <f t="shared" ref="P5" si="2">IF(OR(E5="",G5="",I5="",K5="",N5="",N6=""),"",RANK(O5,$O$3:$O$32,1))</f>
        <v/>
      </c>
      <c r="Q5" s="28" t="str">
        <f t="shared" ref="Q5" si="3">IF(P5="","",IF(P5&lt;=5,200-(P5-1)*10,IF(AND(P5&lt;=10,P5&gt;5),180-(P5-1)*5,IF(AND(P5&lt;=15,P5&gt;10),153-(P5-1)*2,140-P5))))</f>
        <v/>
      </c>
      <c r="R5" s="30" t="str">
        <f t="shared" ref="R5" si="4">IF(OR(M5="",P5=""),"",L5+Q5)</f>
        <v/>
      </c>
      <c r="S5" s="32" t="str">
        <f t="shared" ref="S5" si="5">IF(OR(M5="",P5=""),"",RANK(R5,$R$3:$R$32,0))</f>
        <v/>
      </c>
    </row>
    <row r="6" spans="1:19" ht="20.100000000000001" customHeight="1" thickBot="1" x14ac:dyDescent="0.3">
      <c r="A6" s="34"/>
      <c r="B6" s="36"/>
      <c r="C6" s="14"/>
      <c r="D6" s="15"/>
      <c r="E6" s="38"/>
      <c r="F6" s="15"/>
      <c r="G6" s="38"/>
      <c r="H6" s="15"/>
      <c r="I6" s="38"/>
      <c r="J6" s="15"/>
      <c r="K6" s="38"/>
      <c r="L6" s="40"/>
      <c r="M6" s="33"/>
      <c r="N6" s="19"/>
      <c r="O6" s="42"/>
      <c r="P6" s="27"/>
      <c r="Q6" s="29"/>
      <c r="R6" s="31"/>
      <c r="S6" s="33"/>
    </row>
    <row r="7" spans="1:19" ht="20.100000000000001" customHeight="1" x14ac:dyDescent="0.25">
      <c r="A7" s="34">
        <v>3</v>
      </c>
      <c r="B7" s="35"/>
      <c r="C7" s="16"/>
      <c r="D7" s="17"/>
      <c r="E7" s="37">
        <f>SUM(D7:D8)</f>
        <v>0</v>
      </c>
      <c r="F7" s="17"/>
      <c r="G7" s="37">
        <f>SUM(F7:F8)</f>
        <v>0</v>
      </c>
      <c r="H7" s="17"/>
      <c r="I7" s="37">
        <f>SUM(H7:H8)</f>
        <v>0</v>
      </c>
      <c r="J7" s="17"/>
      <c r="K7" s="37">
        <f>SUM(J7:J8)</f>
        <v>0</v>
      </c>
      <c r="L7" s="39">
        <f>SUM(K7,I7,G7,E7)</f>
        <v>0</v>
      </c>
      <c r="M7" s="32" t="str">
        <f t="shared" ref="M7" si="6">IF(OR(E7=0,G7=0,I7=0,K7=0),"",RANK(L7,$L$3:$L$32,0))</f>
        <v/>
      </c>
      <c r="N7" s="19"/>
      <c r="O7" s="41" t="str">
        <f t="shared" ref="O7" si="7">IF(OR(N7="",N8=""),"",SUM(N7:N8))</f>
        <v/>
      </c>
      <c r="P7" s="26" t="str">
        <f t="shared" ref="P7" si="8">IF(OR(E7="",G7="",I7="",K7="",N7="",N8=""),"",RANK(O7,$O$3:$O$32,1))</f>
        <v/>
      </c>
      <c r="Q7" s="28" t="str">
        <f t="shared" ref="Q7" si="9">IF(P7="","",IF(P7&lt;=5,200-(P7-1)*10,IF(AND(P7&lt;=10,P7&gt;5),180-(P7-1)*5,IF(AND(P7&lt;=15,P7&gt;10),153-(P7-1)*2,140-P7))))</f>
        <v/>
      </c>
      <c r="R7" s="30" t="str">
        <f t="shared" ref="R7" si="10">IF(OR(M7="",P7=""),"",L7+Q7)</f>
        <v/>
      </c>
      <c r="S7" s="32" t="str">
        <f t="shared" ref="S7" si="11">IF(OR(M7="",P7=""),"",RANK(R7,$R$3:$R$32,0))</f>
        <v/>
      </c>
    </row>
    <row r="8" spans="1:19" ht="20.100000000000001" customHeight="1" thickBot="1" x14ac:dyDescent="0.3">
      <c r="A8" s="34"/>
      <c r="B8" s="36"/>
      <c r="C8" s="14"/>
      <c r="D8" s="15"/>
      <c r="E8" s="38"/>
      <c r="F8" s="15"/>
      <c r="G8" s="38"/>
      <c r="H8" s="15"/>
      <c r="I8" s="38"/>
      <c r="J8" s="15"/>
      <c r="K8" s="38"/>
      <c r="L8" s="40"/>
      <c r="M8" s="33"/>
      <c r="N8" s="19"/>
      <c r="O8" s="42"/>
      <c r="P8" s="27"/>
      <c r="Q8" s="29"/>
      <c r="R8" s="31"/>
      <c r="S8" s="33"/>
    </row>
    <row r="9" spans="1:19" ht="20.100000000000001" customHeight="1" x14ac:dyDescent="0.25">
      <c r="A9" s="34">
        <v>4</v>
      </c>
      <c r="B9" s="35"/>
      <c r="C9" s="16"/>
      <c r="D9" s="17"/>
      <c r="E9" s="37">
        <f>SUM(D9:D10)</f>
        <v>0</v>
      </c>
      <c r="F9" s="17"/>
      <c r="G9" s="37">
        <f>SUM(F9:F10)</f>
        <v>0</v>
      </c>
      <c r="H9" s="17"/>
      <c r="I9" s="37">
        <f>SUM(H9:H10)</f>
        <v>0</v>
      </c>
      <c r="J9" s="17"/>
      <c r="K9" s="37">
        <f>SUM(J9:J10)</f>
        <v>0</v>
      </c>
      <c r="L9" s="39">
        <f>SUM(K9,I9,G9,E9)</f>
        <v>0</v>
      </c>
      <c r="M9" s="32" t="str">
        <f t="shared" ref="M9" si="12">IF(OR(E9=0,G9=0,I9=0,K9=0),"",RANK(L9,$L$3:$L$32,0))</f>
        <v/>
      </c>
      <c r="N9" s="19"/>
      <c r="O9" s="41" t="str">
        <f t="shared" ref="O9" si="13">IF(OR(N9="",N10=""),"",SUM(N9:N10))</f>
        <v/>
      </c>
      <c r="P9" s="26" t="str">
        <f t="shared" ref="P9" si="14">IF(OR(E9="",G9="",I9="",K9="",N9="",N10=""),"",RANK(O9,$O$3:$O$32,1))</f>
        <v/>
      </c>
      <c r="Q9" s="28" t="str">
        <f t="shared" ref="Q9" si="15">IF(P9="","",IF(P9&lt;=5,200-(P9-1)*10,IF(AND(P9&lt;=10,P9&gt;5),180-(P9-1)*5,IF(AND(P9&lt;=15,P9&gt;10),153-(P9-1)*2,140-P9))))</f>
        <v/>
      </c>
      <c r="R9" s="30" t="str">
        <f t="shared" ref="R9" si="16">IF(OR(M9="",P9=""),"",L9+Q9)</f>
        <v/>
      </c>
      <c r="S9" s="32" t="str">
        <f t="shared" ref="S9" si="17">IF(OR(M9="",P9=""),"",RANK(R9,$R$3:$R$32,0))</f>
        <v/>
      </c>
    </row>
    <row r="10" spans="1:19" ht="20.100000000000001" customHeight="1" thickBot="1" x14ac:dyDescent="0.3">
      <c r="A10" s="34"/>
      <c r="B10" s="36"/>
      <c r="C10" s="14"/>
      <c r="D10" s="15"/>
      <c r="E10" s="38"/>
      <c r="F10" s="15"/>
      <c r="G10" s="38"/>
      <c r="H10" s="15"/>
      <c r="I10" s="38"/>
      <c r="J10" s="15"/>
      <c r="K10" s="38"/>
      <c r="L10" s="40"/>
      <c r="M10" s="33"/>
      <c r="N10" s="19"/>
      <c r="O10" s="42"/>
      <c r="P10" s="27"/>
      <c r="Q10" s="29"/>
      <c r="R10" s="31"/>
      <c r="S10" s="33"/>
    </row>
    <row r="11" spans="1:19" ht="20.100000000000001" customHeight="1" x14ac:dyDescent="0.25">
      <c r="A11" s="34">
        <v>5</v>
      </c>
      <c r="B11" s="35"/>
      <c r="C11" s="16"/>
      <c r="D11" s="17"/>
      <c r="E11" s="37">
        <f>SUM(D11:D12)</f>
        <v>0</v>
      </c>
      <c r="F11" s="17"/>
      <c r="G11" s="37">
        <f>SUM(F11:F12)</f>
        <v>0</v>
      </c>
      <c r="H11" s="17"/>
      <c r="I11" s="37">
        <f>SUM(H11:H12)</f>
        <v>0</v>
      </c>
      <c r="J11" s="17"/>
      <c r="K11" s="37">
        <f>SUM(J11:J12)</f>
        <v>0</v>
      </c>
      <c r="L11" s="39">
        <f>SUM(K11,I11,G11,E11)</f>
        <v>0</v>
      </c>
      <c r="M11" s="32" t="str">
        <f t="shared" ref="M11" si="18">IF(OR(E11=0,G11=0,I11=0,K11=0),"",RANK(L11,$L$3:$L$32,0))</f>
        <v/>
      </c>
      <c r="N11" s="19"/>
      <c r="O11" s="41" t="str">
        <f t="shared" ref="O11" si="19">IF(OR(N11="",N12=""),"",SUM(N11:N12))</f>
        <v/>
      </c>
      <c r="P11" s="26" t="str">
        <f t="shared" ref="P11" si="20">IF(OR(E11="",G11="",I11="",K11="",N11="",N12=""),"",RANK(O11,$O$3:$O$32,1))</f>
        <v/>
      </c>
      <c r="Q11" s="28" t="str">
        <f t="shared" ref="Q11" si="21">IF(P11="","",IF(P11&lt;=5,200-(P11-1)*10,IF(AND(P11&lt;=10,P11&gt;5),180-(P11-1)*5,IF(AND(P11&lt;=15,P11&gt;10),153-(P11-1)*2,140-P11))))</f>
        <v/>
      </c>
      <c r="R11" s="30" t="str">
        <f t="shared" ref="R11" si="22">IF(OR(M11="",P11=""),"",L11+Q11)</f>
        <v/>
      </c>
      <c r="S11" s="32" t="str">
        <f t="shared" ref="S11" si="23">IF(OR(M11="",P11=""),"",RANK(R11,$R$3:$R$32,0))</f>
        <v/>
      </c>
    </row>
    <row r="12" spans="1:19" ht="20.100000000000001" customHeight="1" thickBot="1" x14ac:dyDescent="0.3">
      <c r="A12" s="34"/>
      <c r="B12" s="36"/>
      <c r="C12" s="14"/>
      <c r="D12" s="15"/>
      <c r="E12" s="38"/>
      <c r="F12" s="15"/>
      <c r="G12" s="38"/>
      <c r="H12" s="15"/>
      <c r="I12" s="38"/>
      <c r="J12" s="15"/>
      <c r="K12" s="38"/>
      <c r="L12" s="40"/>
      <c r="M12" s="33"/>
      <c r="N12" s="19"/>
      <c r="O12" s="42"/>
      <c r="P12" s="27"/>
      <c r="Q12" s="29"/>
      <c r="R12" s="31"/>
      <c r="S12" s="33"/>
    </row>
    <row r="13" spans="1:19" ht="20.100000000000001" customHeight="1" x14ac:dyDescent="0.25">
      <c r="A13" s="34">
        <v>6</v>
      </c>
      <c r="B13" s="35"/>
      <c r="C13" s="16"/>
      <c r="D13" s="17"/>
      <c r="E13" s="37">
        <f>SUM(D13:D14)</f>
        <v>0</v>
      </c>
      <c r="F13" s="17"/>
      <c r="G13" s="37">
        <f>SUM(F13:F14)</f>
        <v>0</v>
      </c>
      <c r="H13" s="17"/>
      <c r="I13" s="37">
        <f>SUM(H13:H14)</f>
        <v>0</v>
      </c>
      <c r="J13" s="17"/>
      <c r="K13" s="37">
        <f>SUM(J13:J14)</f>
        <v>0</v>
      </c>
      <c r="L13" s="39">
        <f>SUM(K13,I13,G13,E13)</f>
        <v>0</v>
      </c>
      <c r="M13" s="32" t="str">
        <f t="shared" ref="M13" si="24">IF(OR(E13=0,G13=0,I13=0,K13=0),"",RANK(L13,$L$3:$L$32,0))</f>
        <v/>
      </c>
      <c r="N13" s="19"/>
      <c r="O13" s="41" t="str">
        <f t="shared" ref="O13" si="25">IF(OR(N13="",N14=""),"",SUM(N13:N14))</f>
        <v/>
      </c>
      <c r="P13" s="26" t="str">
        <f t="shared" ref="P13" si="26">IF(OR(E13="",G13="",I13="",K13="",N13="",N14=""),"",RANK(O13,$O$3:$O$32,1))</f>
        <v/>
      </c>
      <c r="Q13" s="28" t="str">
        <f t="shared" ref="Q13" si="27">IF(P13="","",IF(P13&lt;=5,200-(P13-1)*10,IF(AND(P13&lt;=10,P13&gt;5),180-(P13-1)*5,IF(AND(P13&lt;=15,P13&gt;10),153-(P13-1)*2,140-P13))))</f>
        <v/>
      </c>
      <c r="R13" s="30" t="str">
        <f t="shared" ref="R13" si="28">IF(OR(M13="",P13=""),"",L13+Q13)</f>
        <v/>
      </c>
      <c r="S13" s="32" t="str">
        <f t="shared" ref="S13" si="29">IF(OR(M13="",P13=""),"",RANK(R13,$R$3:$R$32,0))</f>
        <v/>
      </c>
    </row>
    <row r="14" spans="1:19" ht="20.100000000000001" customHeight="1" thickBot="1" x14ac:dyDescent="0.3">
      <c r="A14" s="34"/>
      <c r="B14" s="36"/>
      <c r="C14" s="14"/>
      <c r="D14" s="15"/>
      <c r="E14" s="38"/>
      <c r="F14" s="15"/>
      <c r="G14" s="38"/>
      <c r="H14" s="15"/>
      <c r="I14" s="38"/>
      <c r="J14" s="15"/>
      <c r="K14" s="38"/>
      <c r="L14" s="40"/>
      <c r="M14" s="33"/>
      <c r="N14" s="19"/>
      <c r="O14" s="42"/>
      <c r="P14" s="27"/>
      <c r="Q14" s="29"/>
      <c r="R14" s="31"/>
      <c r="S14" s="33"/>
    </row>
    <row r="15" spans="1:19" ht="20.100000000000001" customHeight="1" x14ac:dyDescent="0.25">
      <c r="A15" s="34">
        <v>7</v>
      </c>
      <c r="B15" s="35"/>
      <c r="C15" s="16"/>
      <c r="D15" s="17"/>
      <c r="E15" s="37">
        <f>SUM(D15:D16)</f>
        <v>0</v>
      </c>
      <c r="F15" s="17"/>
      <c r="G15" s="37">
        <f>SUM(F15:F16)</f>
        <v>0</v>
      </c>
      <c r="H15" s="17"/>
      <c r="I15" s="37">
        <f>SUM(H15:H16)</f>
        <v>0</v>
      </c>
      <c r="J15" s="17"/>
      <c r="K15" s="37">
        <f>SUM(J15:J16)</f>
        <v>0</v>
      </c>
      <c r="L15" s="39">
        <f>SUM(K15,I15,G15,E15)</f>
        <v>0</v>
      </c>
      <c r="M15" s="32" t="str">
        <f t="shared" ref="M15" si="30">IF(OR(E15=0,G15=0,I15=0,K15=0),"",RANK(L15,$L$3:$L$32,0))</f>
        <v/>
      </c>
      <c r="N15" s="19"/>
      <c r="O15" s="41" t="str">
        <f t="shared" ref="O15" si="31">IF(OR(N15="",N16=""),"",SUM(N15:N16))</f>
        <v/>
      </c>
      <c r="P15" s="26" t="str">
        <f t="shared" ref="P15" si="32">IF(OR(E15="",G15="",I15="",K15="",N15="",N16=""),"",RANK(O15,$O$3:$O$32,1))</f>
        <v/>
      </c>
      <c r="Q15" s="28" t="str">
        <f t="shared" ref="Q15" si="33">IF(P15="","",IF(P15&lt;=5,200-(P15-1)*10,IF(AND(P15&lt;=10,P15&gt;5),180-(P15-1)*5,IF(AND(P15&lt;=15,P15&gt;10),153-(P15-1)*2,140-P15))))</f>
        <v/>
      </c>
      <c r="R15" s="30" t="str">
        <f t="shared" ref="R15" si="34">IF(OR(M15="",P15=""),"",L15+Q15)</f>
        <v/>
      </c>
      <c r="S15" s="32" t="str">
        <f t="shared" ref="S15" si="35">IF(OR(M15="",P15=""),"",RANK(R15,$R$3:$R$32,0))</f>
        <v/>
      </c>
    </row>
    <row r="16" spans="1:19" ht="20.100000000000001" customHeight="1" thickBot="1" x14ac:dyDescent="0.3">
      <c r="A16" s="34"/>
      <c r="B16" s="36"/>
      <c r="C16" s="14"/>
      <c r="D16" s="15"/>
      <c r="E16" s="38"/>
      <c r="F16" s="15"/>
      <c r="G16" s="38"/>
      <c r="H16" s="15"/>
      <c r="I16" s="38"/>
      <c r="J16" s="15"/>
      <c r="K16" s="38"/>
      <c r="L16" s="40"/>
      <c r="M16" s="33"/>
      <c r="N16" s="19"/>
      <c r="O16" s="42"/>
      <c r="P16" s="27"/>
      <c r="Q16" s="29"/>
      <c r="R16" s="31"/>
      <c r="S16" s="33"/>
    </row>
    <row r="17" spans="1:19" ht="20.100000000000001" customHeight="1" x14ac:dyDescent="0.25">
      <c r="A17" s="34">
        <v>8</v>
      </c>
      <c r="B17" s="35"/>
      <c r="C17" s="16"/>
      <c r="D17" s="17"/>
      <c r="E17" s="37">
        <f>SUM(D17:D18)</f>
        <v>0</v>
      </c>
      <c r="F17" s="17"/>
      <c r="G17" s="37">
        <f>SUM(F17:F18)</f>
        <v>0</v>
      </c>
      <c r="H17" s="17"/>
      <c r="I17" s="37">
        <f>SUM(H17:H18)</f>
        <v>0</v>
      </c>
      <c r="J17" s="17"/>
      <c r="K17" s="37">
        <f>SUM(J17:J18)</f>
        <v>0</v>
      </c>
      <c r="L17" s="39">
        <f>SUM(K17,I17,G17,E17)</f>
        <v>0</v>
      </c>
      <c r="M17" s="32" t="str">
        <f t="shared" ref="M17" si="36">IF(OR(E17=0,G17=0,I17=0,K17=0),"",RANK(L17,$L$3:$L$32,0))</f>
        <v/>
      </c>
      <c r="N17" s="19"/>
      <c r="O17" s="41" t="str">
        <f t="shared" ref="O17" si="37">IF(OR(N17="",N18=""),"",SUM(N17:N18))</f>
        <v/>
      </c>
      <c r="P17" s="26" t="str">
        <f t="shared" ref="P17" si="38">IF(OR(E17="",G17="",I17="",K17="",N17="",N18=""),"",RANK(O17,$O$3:$O$32,1))</f>
        <v/>
      </c>
      <c r="Q17" s="28" t="str">
        <f t="shared" ref="Q17" si="39">IF(P17="","",IF(P17&lt;=5,200-(P17-1)*10,IF(AND(P17&lt;=10,P17&gt;5),180-(P17-1)*5,IF(AND(P17&lt;=15,P17&gt;10),153-(P17-1)*2,140-P17))))</f>
        <v/>
      </c>
      <c r="R17" s="30" t="str">
        <f t="shared" ref="R17" si="40">IF(OR(M17="",P17=""),"",L17+Q17)</f>
        <v/>
      </c>
      <c r="S17" s="32" t="str">
        <f t="shared" ref="S17" si="41">IF(OR(M17="",P17=""),"",RANK(R17,$R$3:$R$32,0))</f>
        <v/>
      </c>
    </row>
    <row r="18" spans="1:19" ht="20.100000000000001" customHeight="1" thickBot="1" x14ac:dyDescent="0.3">
      <c r="A18" s="34"/>
      <c r="B18" s="36"/>
      <c r="C18" s="14"/>
      <c r="D18" s="15"/>
      <c r="E18" s="38"/>
      <c r="F18" s="15"/>
      <c r="G18" s="38"/>
      <c r="H18" s="15"/>
      <c r="I18" s="38"/>
      <c r="J18" s="15"/>
      <c r="K18" s="38"/>
      <c r="L18" s="40"/>
      <c r="M18" s="33"/>
      <c r="N18" s="19"/>
      <c r="O18" s="42"/>
      <c r="P18" s="27"/>
      <c r="Q18" s="29"/>
      <c r="R18" s="31"/>
      <c r="S18" s="33"/>
    </row>
    <row r="19" spans="1:19" ht="20.100000000000001" customHeight="1" x14ac:dyDescent="0.25">
      <c r="A19" s="34">
        <v>9</v>
      </c>
      <c r="B19" s="35"/>
      <c r="C19" s="16"/>
      <c r="D19" s="17"/>
      <c r="E19" s="37">
        <f>SUM(D19:D20)</f>
        <v>0</v>
      </c>
      <c r="F19" s="17"/>
      <c r="G19" s="37">
        <f>SUM(F19:F20)</f>
        <v>0</v>
      </c>
      <c r="H19" s="17"/>
      <c r="I19" s="37">
        <f>SUM(H19:H20)</f>
        <v>0</v>
      </c>
      <c r="J19" s="17"/>
      <c r="K19" s="37">
        <f>SUM(J19:J20)</f>
        <v>0</v>
      </c>
      <c r="L19" s="39">
        <f>SUM(K19,I19,G19,E19)</f>
        <v>0</v>
      </c>
      <c r="M19" s="32" t="str">
        <f t="shared" ref="M19" si="42">IF(OR(E19=0,G19=0,I19=0,K19=0),"",RANK(L19,$L$3:$L$32,0))</f>
        <v/>
      </c>
      <c r="N19" s="19"/>
      <c r="O19" s="41" t="str">
        <f t="shared" ref="O19" si="43">IF(OR(N19="",N20=""),"",SUM(N19:N20))</f>
        <v/>
      </c>
      <c r="P19" s="26" t="str">
        <f t="shared" ref="P19" si="44">IF(OR(E19="",G19="",I19="",K19="",N19="",N20=""),"",RANK(O19,$O$3:$O$32,1))</f>
        <v/>
      </c>
      <c r="Q19" s="28" t="str">
        <f t="shared" ref="Q19" si="45">IF(P19="","",IF(P19&lt;=5,200-(P19-1)*10,IF(AND(P19&lt;=10,P19&gt;5),180-(P19-1)*5,IF(AND(P19&lt;=15,P19&gt;10),153-(P19-1)*2,140-P19))))</f>
        <v/>
      </c>
      <c r="R19" s="30" t="str">
        <f t="shared" ref="R19" si="46">IF(OR(M19="",P19=""),"",L19+Q19)</f>
        <v/>
      </c>
      <c r="S19" s="32" t="str">
        <f t="shared" ref="S19" si="47">IF(OR(M19="",P19=""),"",RANK(R19,$R$3:$R$32,0))</f>
        <v/>
      </c>
    </row>
    <row r="20" spans="1:19" ht="20.100000000000001" customHeight="1" thickBot="1" x14ac:dyDescent="0.3">
      <c r="A20" s="34"/>
      <c r="B20" s="36"/>
      <c r="C20" s="14"/>
      <c r="D20" s="15"/>
      <c r="E20" s="38"/>
      <c r="F20" s="15"/>
      <c r="G20" s="38"/>
      <c r="H20" s="15"/>
      <c r="I20" s="38"/>
      <c r="J20" s="15"/>
      <c r="K20" s="38"/>
      <c r="L20" s="40"/>
      <c r="M20" s="33"/>
      <c r="N20" s="19"/>
      <c r="O20" s="42"/>
      <c r="P20" s="27"/>
      <c r="Q20" s="29"/>
      <c r="R20" s="31"/>
      <c r="S20" s="33"/>
    </row>
    <row r="21" spans="1:19" ht="20.100000000000001" customHeight="1" x14ac:dyDescent="0.25">
      <c r="A21" s="34">
        <v>10</v>
      </c>
      <c r="B21" s="35"/>
      <c r="C21" s="16"/>
      <c r="D21" s="17"/>
      <c r="E21" s="37">
        <f>SUM(D21:D22)</f>
        <v>0</v>
      </c>
      <c r="F21" s="17"/>
      <c r="G21" s="37">
        <f>SUM(F21:F22)</f>
        <v>0</v>
      </c>
      <c r="H21" s="17"/>
      <c r="I21" s="37">
        <f>SUM(H21:H22)</f>
        <v>0</v>
      </c>
      <c r="J21" s="17"/>
      <c r="K21" s="37">
        <f>SUM(J21:J22)</f>
        <v>0</v>
      </c>
      <c r="L21" s="39">
        <f>SUM(K21,I21,G21,E21)</f>
        <v>0</v>
      </c>
      <c r="M21" s="32" t="str">
        <f t="shared" ref="M21" si="48">IF(OR(E21=0,G21=0,I21=0,K21=0),"",RANK(L21,$L$3:$L$32,0))</f>
        <v/>
      </c>
      <c r="N21" s="19"/>
      <c r="O21" s="41" t="str">
        <f t="shared" ref="O21" si="49">IF(OR(N21="",N22=""),"",SUM(N21:N22))</f>
        <v/>
      </c>
      <c r="P21" s="26" t="str">
        <f t="shared" ref="P21" si="50">IF(OR(E21="",G21="",I21="",K21="",N21="",N22=""),"",RANK(O21,$O$3:$O$32,1))</f>
        <v/>
      </c>
      <c r="Q21" s="28" t="str">
        <f t="shared" ref="Q21" si="51">IF(P21="","",IF(P21&lt;=5,200-(P21-1)*10,IF(AND(P21&lt;=10,P21&gt;5),180-(P21-1)*5,IF(AND(P21&lt;=15,P21&gt;10),153-(P21-1)*2,140-P21))))</f>
        <v/>
      </c>
      <c r="R21" s="30" t="str">
        <f t="shared" ref="R21" si="52">IF(OR(M21="",P21=""),"",L21+Q21)</f>
        <v/>
      </c>
      <c r="S21" s="32" t="str">
        <f t="shared" ref="S21" si="53">IF(OR(M21="",P21=""),"",RANK(R21,$R$3:$R$32,0))</f>
        <v/>
      </c>
    </row>
    <row r="22" spans="1:19" ht="20.100000000000001" customHeight="1" thickBot="1" x14ac:dyDescent="0.3">
      <c r="A22" s="34"/>
      <c r="B22" s="36"/>
      <c r="C22" s="14"/>
      <c r="D22" s="15"/>
      <c r="E22" s="38"/>
      <c r="F22" s="15"/>
      <c r="G22" s="38"/>
      <c r="H22" s="15"/>
      <c r="I22" s="38"/>
      <c r="J22" s="15"/>
      <c r="K22" s="38"/>
      <c r="L22" s="40"/>
      <c r="M22" s="33"/>
      <c r="N22" s="19"/>
      <c r="O22" s="42"/>
      <c r="P22" s="27"/>
      <c r="Q22" s="29"/>
      <c r="R22" s="31"/>
      <c r="S22" s="33"/>
    </row>
    <row r="23" spans="1:19" ht="20.100000000000001" customHeight="1" x14ac:dyDescent="0.25">
      <c r="A23" s="34">
        <v>11</v>
      </c>
      <c r="B23" s="35"/>
      <c r="C23" s="16"/>
      <c r="D23" s="17"/>
      <c r="E23" s="37">
        <f>SUM(D23:D24)</f>
        <v>0</v>
      </c>
      <c r="F23" s="17"/>
      <c r="G23" s="37">
        <f>SUM(F23:F24)</f>
        <v>0</v>
      </c>
      <c r="H23" s="17"/>
      <c r="I23" s="37">
        <f>SUM(H23:H24)</f>
        <v>0</v>
      </c>
      <c r="J23" s="17"/>
      <c r="K23" s="37">
        <f>SUM(J23:J24)</f>
        <v>0</v>
      </c>
      <c r="L23" s="39">
        <f>SUM(K23,I23,G23,E23)</f>
        <v>0</v>
      </c>
      <c r="M23" s="32" t="str">
        <f t="shared" ref="M23" si="54">IF(OR(E23=0,G23=0,I23=0,K23=0),"",RANK(L23,$L$3:$L$32,0))</f>
        <v/>
      </c>
      <c r="N23" s="19"/>
      <c r="O23" s="41" t="str">
        <f t="shared" ref="O23" si="55">IF(OR(N23="",N24=""),"",SUM(N23:N24))</f>
        <v/>
      </c>
      <c r="P23" s="26" t="str">
        <f t="shared" ref="P23" si="56">IF(OR(E23="",G23="",I23="",K23="",N23="",N24=""),"",RANK(O23,$O$3:$O$32,1))</f>
        <v/>
      </c>
      <c r="Q23" s="28" t="str">
        <f t="shared" ref="Q23" si="57">IF(P23="","",IF(P23&lt;=5,200-(P23-1)*10,IF(AND(P23&lt;=10,P23&gt;5),180-(P23-1)*5,IF(AND(P23&lt;=15,P23&gt;10),153-(P23-1)*2,140-P23))))</f>
        <v/>
      </c>
      <c r="R23" s="30" t="str">
        <f t="shared" ref="R23" si="58">IF(OR(M23="",P23=""),"",L23+Q23)</f>
        <v/>
      </c>
      <c r="S23" s="32" t="str">
        <f t="shared" ref="S23" si="59">IF(OR(M23="",P23=""),"",RANK(R23,$R$3:$R$32,0))</f>
        <v/>
      </c>
    </row>
    <row r="24" spans="1:19" ht="20.100000000000001" customHeight="1" thickBot="1" x14ac:dyDescent="0.3">
      <c r="A24" s="34"/>
      <c r="B24" s="36"/>
      <c r="C24" s="14"/>
      <c r="D24" s="15"/>
      <c r="E24" s="38"/>
      <c r="F24" s="15"/>
      <c r="G24" s="38"/>
      <c r="H24" s="15"/>
      <c r="I24" s="38"/>
      <c r="J24" s="15"/>
      <c r="K24" s="38"/>
      <c r="L24" s="40"/>
      <c r="M24" s="33"/>
      <c r="N24" s="19"/>
      <c r="O24" s="42"/>
      <c r="P24" s="27"/>
      <c r="Q24" s="29"/>
      <c r="R24" s="31"/>
      <c r="S24" s="33"/>
    </row>
    <row r="25" spans="1:19" ht="20.100000000000001" customHeight="1" x14ac:dyDescent="0.25">
      <c r="A25" s="34">
        <v>12</v>
      </c>
      <c r="B25" s="35"/>
      <c r="C25" s="16"/>
      <c r="D25" s="17"/>
      <c r="E25" s="37">
        <f>SUM(D25:D26)</f>
        <v>0</v>
      </c>
      <c r="F25" s="17"/>
      <c r="G25" s="37">
        <f>SUM(F25:F26)</f>
        <v>0</v>
      </c>
      <c r="H25" s="17"/>
      <c r="I25" s="37">
        <f>SUM(H25:H26)</f>
        <v>0</v>
      </c>
      <c r="J25" s="17"/>
      <c r="K25" s="37">
        <f>SUM(J25:J26)</f>
        <v>0</v>
      </c>
      <c r="L25" s="39">
        <f>SUM(K25,I25,G25,E25)</f>
        <v>0</v>
      </c>
      <c r="M25" s="32" t="str">
        <f t="shared" ref="M25" si="60">IF(OR(E25=0,G25=0,I25=0,K25=0),"",RANK(L25,$L$3:$L$32,0))</f>
        <v/>
      </c>
      <c r="N25" s="19"/>
      <c r="O25" s="41" t="str">
        <f t="shared" ref="O25" si="61">IF(OR(N25="",N26=""),"",SUM(N25:N26))</f>
        <v/>
      </c>
      <c r="P25" s="26" t="str">
        <f t="shared" ref="P25" si="62">IF(OR(E25="",G25="",I25="",K25="",N25="",N26=""),"",RANK(O25,$O$3:$O$32,1))</f>
        <v/>
      </c>
      <c r="Q25" s="28" t="str">
        <f t="shared" ref="Q25" si="63">IF(P25="","",IF(P25&lt;=5,200-(P25-1)*10,IF(AND(P25&lt;=10,P25&gt;5),180-(P25-1)*5,IF(AND(P25&lt;=15,P25&gt;10),153-(P25-1)*2,140-P25))))</f>
        <v/>
      </c>
      <c r="R25" s="30" t="str">
        <f t="shared" ref="R25" si="64">IF(OR(M25="",P25=""),"",L25+Q25)</f>
        <v/>
      </c>
      <c r="S25" s="32" t="str">
        <f t="shared" ref="S25" si="65">IF(OR(M25="",P25=""),"",RANK(R25,$R$3:$R$32,0))</f>
        <v/>
      </c>
    </row>
    <row r="26" spans="1:19" ht="20.100000000000001" customHeight="1" thickBot="1" x14ac:dyDescent="0.3">
      <c r="A26" s="34"/>
      <c r="B26" s="36"/>
      <c r="C26" s="14"/>
      <c r="D26" s="15"/>
      <c r="E26" s="38"/>
      <c r="F26" s="15"/>
      <c r="G26" s="38"/>
      <c r="H26" s="15"/>
      <c r="I26" s="38"/>
      <c r="J26" s="15"/>
      <c r="K26" s="38"/>
      <c r="L26" s="40"/>
      <c r="M26" s="33"/>
      <c r="N26" s="19"/>
      <c r="O26" s="42"/>
      <c r="P26" s="27"/>
      <c r="Q26" s="29"/>
      <c r="R26" s="31"/>
      <c r="S26" s="33"/>
    </row>
    <row r="27" spans="1:19" ht="20.100000000000001" customHeight="1" x14ac:dyDescent="0.25">
      <c r="A27" s="34">
        <v>13</v>
      </c>
      <c r="B27" s="35"/>
      <c r="C27" s="16"/>
      <c r="D27" s="17"/>
      <c r="E27" s="37">
        <f>SUM(D27:D28)</f>
        <v>0</v>
      </c>
      <c r="F27" s="17"/>
      <c r="G27" s="37">
        <f>SUM(F27:F28)</f>
        <v>0</v>
      </c>
      <c r="H27" s="17"/>
      <c r="I27" s="37">
        <f>SUM(H27:H28)</f>
        <v>0</v>
      </c>
      <c r="J27" s="17"/>
      <c r="K27" s="37">
        <f>SUM(J27:J28)</f>
        <v>0</v>
      </c>
      <c r="L27" s="39">
        <f>SUM(K27,I27,G27,E27)</f>
        <v>0</v>
      </c>
      <c r="M27" s="32" t="str">
        <f t="shared" ref="M27" si="66">IF(OR(E27=0,G27=0,I27=0,K27=0),"",RANK(L27,$L$3:$L$32,0))</f>
        <v/>
      </c>
      <c r="N27" s="19"/>
      <c r="O27" s="41" t="str">
        <f t="shared" ref="O27" si="67">IF(OR(N27="",N28=""),"",SUM(N27:N28))</f>
        <v/>
      </c>
      <c r="P27" s="26" t="str">
        <f t="shared" ref="P27" si="68">IF(OR(E27="",G27="",I27="",K27="",N27="",N28=""),"",RANK(O27,$O$3:$O$32,1))</f>
        <v/>
      </c>
      <c r="Q27" s="28" t="str">
        <f t="shared" ref="Q27" si="69">IF(P27="","",IF(P27&lt;=5,200-(P27-1)*10,IF(AND(P27&lt;=10,P27&gt;5),180-(P27-1)*5,IF(AND(P27&lt;=15,P27&gt;10),153-(P27-1)*2,140-P27))))</f>
        <v/>
      </c>
      <c r="R27" s="30" t="str">
        <f t="shared" ref="R27" si="70">IF(OR(M27="",P27=""),"",L27+Q27)</f>
        <v/>
      </c>
      <c r="S27" s="32" t="str">
        <f t="shared" ref="S27" si="71">IF(OR(M27="",P27=""),"",RANK(R27,$R$3:$R$32,0))</f>
        <v/>
      </c>
    </row>
    <row r="28" spans="1:19" ht="20.100000000000001" customHeight="1" thickBot="1" x14ac:dyDescent="0.3">
      <c r="A28" s="34"/>
      <c r="B28" s="36"/>
      <c r="C28" s="14"/>
      <c r="D28" s="15"/>
      <c r="E28" s="38"/>
      <c r="F28" s="15"/>
      <c r="G28" s="38"/>
      <c r="H28" s="15"/>
      <c r="I28" s="38"/>
      <c r="J28" s="15"/>
      <c r="K28" s="38"/>
      <c r="L28" s="40"/>
      <c r="M28" s="33"/>
      <c r="N28" s="19"/>
      <c r="O28" s="42"/>
      <c r="P28" s="27"/>
      <c r="Q28" s="29"/>
      <c r="R28" s="31"/>
      <c r="S28" s="33"/>
    </row>
    <row r="29" spans="1:19" ht="20.100000000000001" customHeight="1" x14ac:dyDescent="0.25">
      <c r="A29" s="34">
        <v>14</v>
      </c>
      <c r="B29" s="35"/>
      <c r="C29" s="16"/>
      <c r="D29" s="17"/>
      <c r="E29" s="37">
        <f>SUM(D29:D30)</f>
        <v>0</v>
      </c>
      <c r="F29" s="17"/>
      <c r="G29" s="37">
        <f>SUM(F29:F30)</f>
        <v>0</v>
      </c>
      <c r="H29" s="17"/>
      <c r="I29" s="37">
        <f>SUM(H29:H30)</f>
        <v>0</v>
      </c>
      <c r="J29" s="17"/>
      <c r="K29" s="37">
        <f>SUM(J29:J30)</f>
        <v>0</v>
      </c>
      <c r="L29" s="39">
        <f>SUM(K29,I29,G29,E29)</f>
        <v>0</v>
      </c>
      <c r="M29" s="32" t="str">
        <f t="shared" ref="M29" si="72">IF(OR(E29=0,G29=0,I29=0,K29=0),"",RANK(L29,$L$3:$L$32,0))</f>
        <v/>
      </c>
      <c r="N29" s="19"/>
      <c r="O29" s="41" t="str">
        <f t="shared" ref="O29" si="73">IF(OR(N29="",N30=""),"",SUM(N29:N30))</f>
        <v/>
      </c>
      <c r="P29" s="26" t="str">
        <f t="shared" ref="P29" si="74">IF(OR(E29="",G29="",I29="",K29="",N29="",N30=""),"",RANK(O29,$O$3:$O$32,1))</f>
        <v/>
      </c>
      <c r="Q29" s="28" t="str">
        <f t="shared" ref="Q29" si="75">IF(P29="","",IF(P29&lt;=5,200-(P29-1)*10,IF(AND(P29&lt;=10,P29&gt;5),180-(P29-1)*5,IF(AND(P29&lt;=15,P29&gt;10),153-(P29-1)*2,140-P29))))</f>
        <v/>
      </c>
      <c r="R29" s="30" t="str">
        <f t="shared" ref="R29" si="76">IF(OR(M29="",P29=""),"",L29+Q29)</f>
        <v/>
      </c>
      <c r="S29" s="32" t="str">
        <f t="shared" ref="S29" si="77">IF(OR(M29="",P29=""),"",RANK(R29,$R$3:$R$32,0))</f>
        <v/>
      </c>
    </row>
    <row r="30" spans="1:19" ht="20.100000000000001" customHeight="1" thickBot="1" x14ac:dyDescent="0.3">
      <c r="A30" s="34"/>
      <c r="B30" s="36"/>
      <c r="C30" s="14"/>
      <c r="D30" s="15"/>
      <c r="E30" s="38"/>
      <c r="F30" s="15"/>
      <c r="G30" s="38"/>
      <c r="H30" s="15"/>
      <c r="I30" s="38"/>
      <c r="J30" s="15"/>
      <c r="K30" s="38"/>
      <c r="L30" s="40"/>
      <c r="M30" s="33"/>
      <c r="N30" s="19"/>
      <c r="O30" s="42"/>
      <c r="P30" s="27"/>
      <c r="Q30" s="29"/>
      <c r="R30" s="31"/>
      <c r="S30" s="33"/>
    </row>
    <row r="31" spans="1:19" ht="20.100000000000001" customHeight="1" x14ac:dyDescent="0.25">
      <c r="A31" s="34">
        <v>15</v>
      </c>
      <c r="B31" s="35"/>
      <c r="C31" s="16"/>
      <c r="D31" s="17"/>
      <c r="E31" s="37">
        <f>SUM(D31:D32)</f>
        <v>0</v>
      </c>
      <c r="F31" s="17"/>
      <c r="G31" s="37">
        <f>SUM(F31:F32)</f>
        <v>0</v>
      </c>
      <c r="H31" s="17"/>
      <c r="I31" s="37">
        <f>SUM(H31:H32)</f>
        <v>0</v>
      </c>
      <c r="J31" s="17"/>
      <c r="K31" s="37">
        <f>SUM(J31:J32)</f>
        <v>0</v>
      </c>
      <c r="L31" s="39">
        <f>SUM(K31,I31,G31,E31)</f>
        <v>0</v>
      </c>
      <c r="M31" s="32" t="str">
        <f t="shared" ref="M31" si="78">IF(OR(E31=0,G31=0,I31=0,K31=0),"",RANK(L31,$L$3:$L$32,0))</f>
        <v/>
      </c>
      <c r="N31" s="19"/>
      <c r="O31" s="41" t="str">
        <f t="shared" ref="O31" si="79">IF(OR(N31="",N32=""),"",SUM(N31:N32))</f>
        <v/>
      </c>
      <c r="P31" s="26" t="str">
        <f t="shared" ref="P31" si="80">IF(OR(E31="",G31="",I31="",K31="",N31="",N32=""),"",RANK(O31,$O$3:$O$32,1))</f>
        <v/>
      </c>
      <c r="Q31" s="28" t="str">
        <f t="shared" ref="Q31" si="81">IF(P31="","",IF(P31&lt;=5,200-(P31-1)*10,IF(AND(P31&lt;=10,P31&gt;5),180-(P31-1)*5,IF(AND(P31&lt;=15,P31&gt;10),153-(P31-1)*2,140-P31))))</f>
        <v/>
      </c>
      <c r="R31" s="30" t="str">
        <f t="shared" ref="R31" si="82">IF(OR(M31="",P31=""),"",L31+Q31)</f>
        <v/>
      </c>
      <c r="S31" s="32" t="str">
        <f t="shared" ref="S31" si="83">IF(OR(M31="",P31=""),"",RANK(R31,$R$3:$R$32,0))</f>
        <v/>
      </c>
    </row>
    <row r="32" spans="1:19" ht="20.100000000000001" customHeight="1" thickBot="1" x14ac:dyDescent="0.3">
      <c r="A32" s="34"/>
      <c r="B32" s="36"/>
      <c r="C32" s="14"/>
      <c r="D32" s="15"/>
      <c r="E32" s="38"/>
      <c r="F32" s="15"/>
      <c r="G32" s="38"/>
      <c r="H32" s="15"/>
      <c r="I32" s="38"/>
      <c r="J32" s="15"/>
      <c r="K32" s="38"/>
      <c r="L32" s="40"/>
      <c r="M32" s="33"/>
      <c r="N32" s="19"/>
      <c r="O32" s="42"/>
      <c r="P32" s="27"/>
      <c r="Q32" s="29"/>
      <c r="R32" s="31"/>
      <c r="S32" s="33"/>
    </row>
    <row r="33" spans="1:19" x14ac:dyDescent="0.25">
      <c r="A33" s="34">
        <v>16</v>
      </c>
      <c r="B33" s="35"/>
      <c r="C33" s="16"/>
      <c r="D33" s="17"/>
      <c r="E33" s="37">
        <f t="shared" ref="E33" si="84">SUM(D33:D34)</f>
        <v>0</v>
      </c>
      <c r="F33" s="17"/>
      <c r="G33" s="37">
        <f t="shared" ref="G33" si="85">SUM(F33:F34)</f>
        <v>0</v>
      </c>
      <c r="H33" s="17"/>
      <c r="I33" s="37">
        <f t="shared" ref="I33" si="86">SUM(H33:H34)</f>
        <v>0</v>
      </c>
      <c r="J33" s="17"/>
      <c r="K33" s="37">
        <f t="shared" ref="K33" si="87">SUM(J33:J34)</f>
        <v>0</v>
      </c>
      <c r="L33" s="39">
        <f t="shared" ref="L33" si="88">SUM(K33,I33,G33,E33)</f>
        <v>0</v>
      </c>
      <c r="M33" s="32" t="str">
        <f t="shared" ref="M33" si="89">IF(OR(E33=0,G33=0,I33=0,K33=0),"",RANK(L33,$L$3:$L$32,0))</f>
        <v/>
      </c>
      <c r="N33" s="19"/>
      <c r="O33" s="41" t="str">
        <f t="shared" ref="O33" si="90">IF(OR(N33="",N34=""),"",SUM(N33:N34))</f>
        <v/>
      </c>
      <c r="P33" s="26" t="str">
        <f t="shared" ref="P33" si="91">IF(OR(E33="",G33="",I33="",K33="",N33="",N34=""),"",RANK(O33,$O$3:$O$32,1))</f>
        <v/>
      </c>
      <c r="Q33" s="28" t="str">
        <f t="shared" ref="Q33" si="92">IF(P33="","",IF(P33&lt;=5,200-(P33-1)*10,IF(AND(P33&lt;=10,P33&gt;5),180-(P33-1)*5,IF(AND(P33&lt;=15,P33&gt;10),153-(P33-1)*2,140-P33))))</f>
        <v/>
      </c>
      <c r="R33" s="30" t="str">
        <f t="shared" ref="R33" si="93">IF(OR(M33="",P33=""),"",L33+Q33)</f>
        <v/>
      </c>
      <c r="S33" s="32" t="str">
        <f t="shared" ref="S33" si="94">IF(OR(M33="",P33=""),"",RANK(R33,$R$3:$R$32,0))</f>
        <v/>
      </c>
    </row>
    <row r="34" spans="1:19" ht="15.75" thickBot="1" x14ac:dyDescent="0.3">
      <c r="A34" s="34"/>
      <c r="B34" s="36"/>
      <c r="C34" s="14"/>
      <c r="D34" s="15"/>
      <c r="E34" s="38"/>
      <c r="F34" s="15"/>
      <c r="G34" s="38"/>
      <c r="H34" s="15"/>
      <c r="I34" s="38"/>
      <c r="J34" s="15"/>
      <c r="K34" s="38"/>
      <c r="L34" s="40"/>
      <c r="M34" s="33"/>
      <c r="N34" s="19"/>
      <c r="O34" s="42"/>
      <c r="P34" s="27"/>
      <c r="Q34" s="29"/>
      <c r="R34" s="31"/>
      <c r="S34" s="33"/>
    </row>
    <row r="35" spans="1:19" x14ac:dyDescent="0.25">
      <c r="A35" s="34">
        <v>17</v>
      </c>
      <c r="B35" s="35"/>
      <c r="C35" s="16"/>
      <c r="D35" s="17"/>
      <c r="E35" s="37">
        <f t="shared" ref="E35" si="95">SUM(D35:D36)</f>
        <v>0</v>
      </c>
      <c r="F35" s="17"/>
      <c r="G35" s="37">
        <f t="shared" ref="G35" si="96">SUM(F35:F36)</f>
        <v>0</v>
      </c>
      <c r="H35" s="17"/>
      <c r="I35" s="37">
        <f t="shared" ref="I35" si="97">SUM(H35:H36)</f>
        <v>0</v>
      </c>
      <c r="J35" s="17"/>
      <c r="K35" s="37">
        <f t="shared" ref="K35" si="98">SUM(J35:J36)</f>
        <v>0</v>
      </c>
      <c r="L35" s="39">
        <f t="shared" ref="L35" si="99">SUM(K35,I35,G35,E35)</f>
        <v>0</v>
      </c>
      <c r="M35" s="32" t="str">
        <f t="shared" ref="M35" si="100">IF(OR(E35=0,G35=0,I35=0,K35=0),"",RANK(L35,$L$3:$L$32,0))</f>
        <v/>
      </c>
      <c r="N35" s="19"/>
      <c r="O35" s="41" t="str">
        <f t="shared" ref="O35" si="101">IF(OR(N35="",N36=""),"",SUM(N35:N36))</f>
        <v/>
      </c>
      <c r="P35" s="26" t="str">
        <f t="shared" ref="P35" si="102">IF(OR(E35="",G35="",I35="",K35="",N35="",N36=""),"",RANK(O35,$O$3:$O$32,1))</f>
        <v/>
      </c>
      <c r="Q35" s="28" t="str">
        <f t="shared" ref="Q35" si="103">IF(P35="","",IF(P35&lt;=5,200-(P35-1)*10,IF(AND(P35&lt;=10,P35&gt;5),180-(P35-1)*5,IF(AND(P35&lt;=15,P35&gt;10),153-(P35-1)*2,140-P35))))</f>
        <v/>
      </c>
      <c r="R35" s="30" t="str">
        <f t="shared" ref="R35" si="104">IF(OR(M35="",P35=""),"",L35+Q35)</f>
        <v/>
      </c>
      <c r="S35" s="32" t="str">
        <f t="shared" ref="S35" si="105">IF(OR(M35="",P35=""),"",RANK(R35,$R$3:$R$32,0))</f>
        <v/>
      </c>
    </row>
    <row r="36" spans="1:19" ht="15.75" thickBot="1" x14ac:dyDescent="0.3">
      <c r="A36" s="34"/>
      <c r="B36" s="36"/>
      <c r="C36" s="14"/>
      <c r="D36" s="15"/>
      <c r="E36" s="38"/>
      <c r="F36" s="15"/>
      <c r="G36" s="38"/>
      <c r="H36" s="15"/>
      <c r="I36" s="38"/>
      <c r="J36" s="15"/>
      <c r="K36" s="38"/>
      <c r="L36" s="40"/>
      <c r="M36" s="33"/>
      <c r="N36" s="19"/>
      <c r="O36" s="42"/>
      <c r="P36" s="27"/>
      <c r="Q36" s="29"/>
      <c r="R36" s="31"/>
      <c r="S36" s="33"/>
    </row>
    <row r="37" spans="1:19" x14ac:dyDescent="0.25">
      <c r="A37" s="34">
        <v>18</v>
      </c>
      <c r="B37" s="35"/>
      <c r="C37" s="16"/>
      <c r="D37" s="17"/>
      <c r="E37" s="37">
        <f t="shared" ref="E37" si="106">SUM(D37:D38)</f>
        <v>0</v>
      </c>
      <c r="F37" s="17"/>
      <c r="G37" s="37">
        <f t="shared" ref="G37" si="107">SUM(F37:F38)</f>
        <v>0</v>
      </c>
      <c r="H37" s="17"/>
      <c r="I37" s="37">
        <f t="shared" ref="I37" si="108">SUM(H37:H38)</f>
        <v>0</v>
      </c>
      <c r="J37" s="17"/>
      <c r="K37" s="37">
        <f t="shared" ref="K37" si="109">SUM(J37:J38)</f>
        <v>0</v>
      </c>
      <c r="L37" s="39">
        <f t="shared" ref="L37" si="110">SUM(K37,I37,G37,E37)</f>
        <v>0</v>
      </c>
      <c r="M37" s="32" t="str">
        <f t="shared" ref="M37" si="111">IF(OR(E37=0,G37=0,I37=0,K37=0),"",RANK(L37,$L$3:$L$32,0))</f>
        <v/>
      </c>
      <c r="N37" s="19"/>
      <c r="O37" s="41" t="str">
        <f t="shared" ref="O37" si="112">IF(OR(N37="",N38=""),"",SUM(N37:N38))</f>
        <v/>
      </c>
      <c r="P37" s="26" t="str">
        <f t="shared" ref="P37" si="113">IF(OR(E37="",G37="",I37="",K37="",N37="",N38=""),"",RANK(O37,$O$3:$O$32,1))</f>
        <v/>
      </c>
      <c r="Q37" s="28" t="str">
        <f t="shared" ref="Q37" si="114">IF(P37="","",IF(P37&lt;=5,200-(P37-1)*10,IF(AND(P37&lt;=10,P37&gt;5),180-(P37-1)*5,IF(AND(P37&lt;=15,P37&gt;10),153-(P37-1)*2,140-P37))))</f>
        <v/>
      </c>
      <c r="R37" s="30" t="str">
        <f t="shared" ref="R37" si="115">IF(OR(M37="",P37=""),"",L37+Q37)</f>
        <v/>
      </c>
      <c r="S37" s="32" t="str">
        <f t="shared" ref="S37" si="116">IF(OR(M37="",P37=""),"",RANK(R37,$R$3:$R$32,0))</f>
        <v/>
      </c>
    </row>
    <row r="38" spans="1:19" ht="15.75" thickBot="1" x14ac:dyDescent="0.3">
      <c r="A38" s="34"/>
      <c r="B38" s="36"/>
      <c r="C38" s="14"/>
      <c r="D38" s="15"/>
      <c r="E38" s="38"/>
      <c r="F38" s="15"/>
      <c r="G38" s="38"/>
      <c r="H38" s="15"/>
      <c r="I38" s="38"/>
      <c r="J38" s="15"/>
      <c r="K38" s="38"/>
      <c r="L38" s="40"/>
      <c r="M38" s="33"/>
      <c r="N38" s="19"/>
      <c r="O38" s="42"/>
      <c r="P38" s="27"/>
      <c r="Q38" s="29"/>
      <c r="R38" s="31"/>
      <c r="S38" s="33"/>
    </row>
    <row r="39" spans="1:19" x14ac:dyDescent="0.25">
      <c r="A39" s="34">
        <v>19</v>
      </c>
      <c r="B39" s="35"/>
      <c r="C39" s="16"/>
      <c r="D39" s="17"/>
      <c r="E39" s="37">
        <f t="shared" ref="E39" si="117">SUM(D39:D40)</f>
        <v>0</v>
      </c>
      <c r="F39" s="17"/>
      <c r="G39" s="37">
        <f t="shared" ref="G39" si="118">SUM(F39:F40)</f>
        <v>0</v>
      </c>
      <c r="H39" s="17"/>
      <c r="I39" s="37">
        <f t="shared" ref="I39" si="119">SUM(H39:H40)</f>
        <v>0</v>
      </c>
      <c r="J39" s="17"/>
      <c r="K39" s="37">
        <f t="shared" ref="K39" si="120">SUM(J39:J40)</f>
        <v>0</v>
      </c>
      <c r="L39" s="39">
        <f t="shared" ref="L39" si="121">SUM(K39,I39,G39,E39)</f>
        <v>0</v>
      </c>
      <c r="M39" s="32" t="str">
        <f t="shared" ref="M39" si="122">IF(OR(E39=0,G39=0,I39=0,K39=0),"",RANK(L39,$L$3:$L$32,0))</f>
        <v/>
      </c>
      <c r="N39" s="19"/>
      <c r="O39" s="41" t="str">
        <f t="shared" ref="O39" si="123">IF(OR(N39="",N40=""),"",SUM(N39:N40))</f>
        <v/>
      </c>
      <c r="P39" s="26" t="str">
        <f t="shared" ref="P39" si="124">IF(OR(E39="",G39="",I39="",K39="",N39="",N40=""),"",RANK(O39,$O$3:$O$32,1))</f>
        <v/>
      </c>
      <c r="Q39" s="28" t="str">
        <f t="shared" ref="Q39" si="125">IF(P39="","",IF(P39&lt;=5,200-(P39-1)*10,IF(AND(P39&lt;=10,P39&gt;5),180-(P39-1)*5,IF(AND(P39&lt;=15,P39&gt;10),153-(P39-1)*2,140-P39))))</f>
        <v/>
      </c>
      <c r="R39" s="30" t="str">
        <f t="shared" ref="R39" si="126">IF(OR(M39="",P39=""),"",L39+Q39)</f>
        <v/>
      </c>
      <c r="S39" s="32" t="str">
        <f t="shared" ref="S39" si="127">IF(OR(M39="",P39=""),"",RANK(R39,$R$3:$R$32,0))</f>
        <v/>
      </c>
    </row>
    <row r="40" spans="1:19" ht="15.75" thickBot="1" x14ac:dyDescent="0.3">
      <c r="A40" s="34"/>
      <c r="B40" s="36"/>
      <c r="C40" s="14"/>
      <c r="D40" s="15"/>
      <c r="E40" s="38"/>
      <c r="F40" s="15"/>
      <c r="G40" s="38"/>
      <c r="H40" s="15"/>
      <c r="I40" s="38"/>
      <c r="J40" s="15"/>
      <c r="K40" s="38"/>
      <c r="L40" s="40"/>
      <c r="M40" s="33"/>
      <c r="N40" s="19"/>
      <c r="O40" s="42"/>
      <c r="P40" s="27"/>
      <c r="Q40" s="29"/>
      <c r="R40" s="31"/>
      <c r="S40" s="33"/>
    </row>
    <row r="41" spans="1:19" x14ac:dyDescent="0.25">
      <c r="A41" s="34">
        <v>20</v>
      </c>
      <c r="B41" s="35"/>
      <c r="C41" s="16"/>
      <c r="D41" s="17"/>
      <c r="E41" s="37">
        <f t="shared" ref="E41" si="128">SUM(D41:D42)</f>
        <v>0</v>
      </c>
      <c r="F41" s="17"/>
      <c r="G41" s="37">
        <f t="shared" ref="G41" si="129">SUM(F41:F42)</f>
        <v>0</v>
      </c>
      <c r="H41" s="17"/>
      <c r="I41" s="37">
        <f t="shared" ref="I41" si="130">SUM(H41:H42)</f>
        <v>0</v>
      </c>
      <c r="J41" s="17"/>
      <c r="K41" s="37">
        <f t="shared" ref="K41" si="131">SUM(J41:J42)</f>
        <v>0</v>
      </c>
      <c r="L41" s="39">
        <f t="shared" ref="L41" si="132">SUM(K41,I41,G41,E41)</f>
        <v>0</v>
      </c>
      <c r="M41" s="32" t="str">
        <f t="shared" ref="M41" si="133">IF(OR(E41=0,G41=0,I41=0,K41=0),"",RANK(L41,$L$3:$L$32,0))</f>
        <v/>
      </c>
      <c r="N41" s="19"/>
      <c r="O41" s="41" t="str">
        <f t="shared" ref="O41" si="134">IF(OR(N41="",N42=""),"",SUM(N41:N42))</f>
        <v/>
      </c>
      <c r="P41" s="26" t="str">
        <f t="shared" ref="P41" si="135">IF(OR(E41="",G41="",I41="",K41="",N41="",N42=""),"",RANK(O41,$O$3:$O$32,1))</f>
        <v/>
      </c>
      <c r="Q41" s="28" t="str">
        <f t="shared" ref="Q41" si="136">IF(P41="","",IF(P41&lt;=5,200-(P41-1)*10,IF(AND(P41&lt;=10,P41&gt;5),180-(P41-1)*5,IF(AND(P41&lt;=15,P41&gt;10),153-(P41-1)*2,140-P41))))</f>
        <v/>
      </c>
      <c r="R41" s="30" t="str">
        <f t="shared" ref="R41" si="137">IF(OR(M41="",P41=""),"",L41+Q41)</f>
        <v/>
      </c>
      <c r="S41" s="32" t="str">
        <f t="shared" ref="S41" si="138">IF(OR(M41="",P41=""),"",RANK(R41,$R$3:$R$32,0))</f>
        <v/>
      </c>
    </row>
    <row r="42" spans="1:19" ht="15.75" thickBot="1" x14ac:dyDescent="0.3">
      <c r="A42" s="34"/>
      <c r="B42" s="36"/>
      <c r="C42" s="14"/>
      <c r="D42" s="15"/>
      <c r="E42" s="38"/>
      <c r="F42" s="15"/>
      <c r="G42" s="38"/>
      <c r="H42" s="15"/>
      <c r="I42" s="38"/>
      <c r="J42" s="15"/>
      <c r="K42" s="38"/>
      <c r="L42" s="40"/>
      <c r="M42" s="33"/>
      <c r="N42" s="19"/>
      <c r="O42" s="42"/>
      <c r="P42" s="27"/>
      <c r="Q42" s="29"/>
      <c r="R42" s="31"/>
      <c r="S42" s="33"/>
    </row>
    <row r="43" spans="1:19" x14ac:dyDescent="0.25">
      <c r="A43" s="34">
        <v>21</v>
      </c>
      <c r="B43" s="35"/>
      <c r="C43" s="16"/>
      <c r="D43" s="17"/>
      <c r="E43" s="37">
        <f t="shared" ref="E43" si="139">SUM(D43:D44)</f>
        <v>0</v>
      </c>
      <c r="F43" s="17"/>
      <c r="G43" s="37">
        <f t="shared" ref="G43" si="140">SUM(F43:F44)</f>
        <v>0</v>
      </c>
      <c r="H43" s="17"/>
      <c r="I43" s="37">
        <f t="shared" ref="I43" si="141">SUM(H43:H44)</f>
        <v>0</v>
      </c>
      <c r="J43" s="17"/>
      <c r="K43" s="37">
        <f t="shared" ref="K43" si="142">SUM(J43:J44)</f>
        <v>0</v>
      </c>
      <c r="L43" s="39">
        <f t="shared" ref="L43" si="143">SUM(K43,I43,G43,E43)</f>
        <v>0</v>
      </c>
      <c r="M43" s="32" t="str">
        <f t="shared" ref="M43" si="144">IF(OR(E43=0,G43=0,I43=0,K43=0),"",RANK(L43,$L$3:$L$32,0))</f>
        <v/>
      </c>
      <c r="N43" s="19"/>
      <c r="O43" s="41" t="str">
        <f t="shared" ref="O43" si="145">IF(OR(N43="",N44=""),"",SUM(N43:N44))</f>
        <v/>
      </c>
      <c r="P43" s="26" t="str">
        <f t="shared" ref="P43" si="146">IF(OR(E43="",G43="",I43="",K43="",N43="",N44=""),"",RANK(O43,$O$3:$O$32,1))</f>
        <v/>
      </c>
      <c r="Q43" s="28" t="str">
        <f t="shared" ref="Q43" si="147">IF(P43="","",IF(P43&lt;=5,200-(P43-1)*10,IF(AND(P43&lt;=10,P43&gt;5),180-(P43-1)*5,IF(AND(P43&lt;=15,P43&gt;10),153-(P43-1)*2,140-P43))))</f>
        <v/>
      </c>
      <c r="R43" s="30" t="str">
        <f t="shared" ref="R43" si="148">IF(OR(M43="",P43=""),"",L43+Q43)</f>
        <v/>
      </c>
      <c r="S43" s="32" t="str">
        <f t="shared" ref="S43" si="149">IF(OR(M43="",P43=""),"",RANK(R43,$R$3:$R$32,0))</f>
        <v/>
      </c>
    </row>
    <row r="44" spans="1:19" ht="15.75" thickBot="1" x14ac:dyDescent="0.3">
      <c r="A44" s="34"/>
      <c r="B44" s="36"/>
      <c r="C44" s="14"/>
      <c r="D44" s="15"/>
      <c r="E44" s="38"/>
      <c r="F44" s="15"/>
      <c r="G44" s="38"/>
      <c r="H44" s="15"/>
      <c r="I44" s="38"/>
      <c r="J44" s="15"/>
      <c r="K44" s="38"/>
      <c r="L44" s="40"/>
      <c r="M44" s="33"/>
      <c r="N44" s="19"/>
      <c r="O44" s="42"/>
      <c r="P44" s="27"/>
      <c r="Q44" s="29"/>
      <c r="R44" s="31"/>
      <c r="S44" s="33"/>
    </row>
    <row r="45" spans="1:19" x14ac:dyDescent="0.25">
      <c r="A45" s="34">
        <v>22</v>
      </c>
      <c r="B45" s="35"/>
      <c r="C45" s="16"/>
      <c r="D45" s="17"/>
      <c r="E45" s="37">
        <f t="shared" ref="E45" si="150">SUM(D45:D46)</f>
        <v>0</v>
      </c>
      <c r="F45" s="17"/>
      <c r="G45" s="37">
        <f t="shared" ref="G45" si="151">SUM(F45:F46)</f>
        <v>0</v>
      </c>
      <c r="H45" s="17"/>
      <c r="I45" s="37">
        <f t="shared" ref="I45" si="152">SUM(H45:H46)</f>
        <v>0</v>
      </c>
      <c r="J45" s="17"/>
      <c r="K45" s="37">
        <f t="shared" ref="K45" si="153">SUM(J45:J46)</f>
        <v>0</v>
      </c>
      <c r="L45" s="39">
        <f t="shared" ref="L45" si="154">SUM(K45,I45,G45,E45)</f>
        <v>0</v>
      </c>
      <c r="M45" s="32" t="str">
        <f t="shared" ref="M45" si="155">IF(OR(E45=0,G45=0,I45=0,K45=0),"",RANK(L45,$L$3:$L$32,0))</f>
        <v/>
      </c>
      <c r="N45" s="19"/>
      <c r="O45" s="41" t="str">
        <f t="shared" ref="O45" si="156">IF(OR(N45="",N46=""),"",SUM(N45:N46))</f>
        <v/>
      </c>
      <c r="P45" s="26" t="str">
        <f t="shared" ref="P45" si="157">IF(OR(E45="",G45="",I45="",K45="",N45="",N46=""),"",RANK(O45,$O$3:$O$32,1))</f>
        <v/>
      </c>
      <c r="Q45" s="28" t="str">
        <f t="shared" ref="Q45" si="158">IF(P45="","",IF(P45&lt;=5,200-(P45-1)*10,IF(AND(P45&lt;=10,P45&gt;5),180-(P45-1)*5,IF(AND(P45&lt;=15,P45&gt;10),153-(P45-1)*2,140-P45))))</f>
        <v/>
      </c>
      <c r="R45" s="30" t="str">
        <f t="shared" ref="R45" si="159">IF(OR(M45="",P45=""),"",L45+Q45)</f>
        <v/>
      </c>
      <c r="S45" s="32" t="str">
        <f t="shared" ref="S45" si="160">IF(OR(M45="",P45=""),"",RANK(R45,$R$3:$R$32,0))</f>
        <v/>
      </c>
    </row>
    <row r="46" spans="1:19" ht="15.75" thickBot="1" x14ac:dyDescent="0.3">
      <c r="A46" s="34"/>
      <c r="B46" s="36"/>
      <c r="C46" s="14"/>
      <c r="D46" s="15"/>
      <c r="E46" s="38"/>
      <c r="F46" s="15"/>
      <c r="G46" s="38"/>
      <c r="H46" s="15"/>
      <c r="I46" s="38"/>
      <c r="J46" s="15"/>
      <c r="K46" s="38"/>
      <c r="L46" s="40"/>
      <c r="M46" s="33"/>
      <c r="N46" s="19"/>
      <c r="O46" s="42"/>
      <c r="P46" s="27"/>
      <c r="Q46" s="29"/>
      <c r="R46" s="31"/>
      <c r="S46" s="33"/>
    </row>
    <row r="47" spans="1:19" x14ac:dyDescent="0.25">
      <c r="A47" s="34">
        <v>23</v>
      </c>
      <c r="B47" s="35"/>
      <c r="C47" s="16"/>
      <c r="D47" s="17"/>
      <c r="E47" s="37">
        <f t="shared" ref="E47" si="161">SUM(D47:D48)</f>
        <v>0</v>
      </c>
      <c r="F47" s="17"/>
      <c r="G47" s="37">
        <f t="shared" ref="G47" si="162">SUM(F47:F48)</f>
        <v>0</v>
      </c>
      <c r="H47" s="17"/>
      <c r="I47" s="37">
        <f t="shared" ref="I47" si="163">SUM(H47:H48)</f>
        <v>0</v>
      </c>
      <c r="J47" s="17"/>
      <c r="K47" s="37">
        <f t="shared" ref="K47" si="164">SUM(J47:J48)</f>
        <v>0</v>
      </c>
      <c r="L47" s="39">
        <f t="shared" ref="L47" si="165">SUM(K47,I47,G47,E47)</f>
        <v>0</v>
      </c>
      <c r="M47" s="32" t="str">
        <f t="shared" ref="M47" si="166">IF(OR(E47=0,G47=0,I47=0,K47=0),"",RANK(L47,$L$3:$L$32,0))</f>
        <v/>
      </c>
      <c r="N47" s="19"/>
      <c r="O47" s="41" t="str">
        <f t="shared" ref="O47" si="167">IF(OR(N47="",N48=""),"",SUM(N47:N48))</f>
        <v/>
      </c>
      <c r="P47" s="26" t="str">
        <f t="shared" ref="P47" si="168">IF(OR(E47="",G47="",I47="",K47="",N47="",N48=""),"",RANK(O47,$O$3:$O$32,1))</f>
        <v/>
      </c>
      <c r="Q47" s="28" t="str">
        <f t="shared" ref="Q47" si="169">IF(P47="","",IF(P47&lt;=5,200-(P47-1)*10,IF(AND(P47&lt;=10,P47&gt;5),180-(P47-1)*5,IF(AND(P47&lt;=15,P47&gt;10),153-(P47-1)*2,140-P47))))</f>
        <v/>
      </c>
      <c r="R47" s="30" t="str">
        <f t="shared" ref="R47" si="170">IF(OR(M47="",P47=""),"",L47+Q47)</f>
        <v/>
      </c>
      <c r="S47" s="32" t="str">
        <f t="shared" ref="S47" si="171">IF(OR(M47="",P47=""),"",RANK(R47,$R$3:$R$32,0))</f>
        <v/>
      </c>
    </row>
    <row r="48" spans="1:19" ht="15.75" thickBot="1" x14ac:dyDescent="0.3">
      <c r="A48" s="34"/>
      <c r="B48" s="36"/>
      <c r="C48" s="14"/>
      <c r="D48" s="15"/>
      <c r="E48" s="38"/>
      <c r="F48" s="15"/>
      <c r="G48" s="38"/>
      <c r="H48" s="15"/>
      <c r="I48" s="38"/>
      <c r="J48" s="15"/>
      <c r="K48" s="38"/>
      <c r="L48" s="40"/>
      <c r="M48" s="33"/>
      <c r="N48" s="19"/>
      <c r="O48" s="42"/>
      <c r="P48" s="27"/>
      <c r="Q48" s="29"/>
      <c r="R48" s="31"/>
      <c r="S48" s="33"/>
    </row>
    <row r="49" spans="1:19" x14ac:dyDescent="0.25">
      <c r="A49" s="34">
        <v>24</v>
      </c>
      <c r="B49" s="35"/>
      <c r="C49" s="16"/>
      <c r="D49" s="17"/>
      <c r="E49" s="37">
        <f t="shared" ref="E49" si="172">SUM(D49:D50)</f>
        <v>0</v>
      </c>
      <c r="F49" s="17"/>
      <c r="G49" s="37">
        <f t="shared" ref="G49" si="173">SUM(F49:F50)</f>
        <v>0</v>
      </c>
      <c r="H49" s="17"/>
      <c r="I49" s="37">
        <f t="shared" ref="I49" si="174">SUM(H49:H50)</f>
        <v>0</v>
      </c>
      <c r="J49" s="17"/>
      <c r="K49" s="37">
        <f t="shared" ref="K49" si="175">SUM(J49:J50)</f>
        <v>0</v>
      </c>
      <c r="L49" s="39">
        <f t="shared" ref="L49" si="176">SUM(K49,I49,G49,E49)</f>
        <v>0</v>
      </c>
      <c r="M49" s="32" t="str">
        <f t="shared" ref="M49" si="177">IF(OR(E49=0,G49=0,I49=0,K49=0),"",RANK(L49,$L$3:$L$32,0))</f>
        <v/>
      </c>
      <c r="N49" s="19"/>
      <c r="O49" s="41" t="str">
        <f t="shared" ref="O49" si="178">IF(OR(N49="",N50=""),"",SUM(N49:N50))</f>
        <v/>
      </c>
      <c r="P49" s="26" t="str">
        <f t="shared" ref="P49" si="179">IF(OR(E49="",G49="",I49="",K49="",N49="",N50=""),"",RANK(O49,$O$3:$O$32,1))</f>
        <v/>
      </c>
      <c r="Q49" s="28" t="str">
        <f t="shared" ref="Q49" si="180">IF(P49="","",IF(P49&lt;=5,200-(P49-1)*10,IF(AND(P49&lt;=10,P49&gt;5),180-(P49-1)*5,IF(AND(P49&lt;=15,P49&gt;10),153-(P49-1)*2,140-P49))))</f>
        <v/>
      </c>
      <c r="R49" s="30" t="str">
        <f t="shared" ref="R49" si="181">IF(OR(M49="",P49=""),"",L49+Q49)</f>
        <v/>
      </c>
      <c r="S49" s="32" t="str">
        <f t="shared" ref="S49" si="182">IF(OR(M49="",P49=""),"",RANK(R49,$R$3:$R$32,0))</f>
        <v/>
      </c>
    </row>
    <row r="50" spans="1:19" ht="15.75" thickBot="1" x14ac:dyDescent="0.3">
      <c r="A50" s="34"/>
      <c r="B50" s="36"/>
      <c r="C50" s="14"/>
      <c r="D50" s="15"/>
      <c r="E50" s="38"/>
      <c r="F50" s="15"/>
      <c r="G50" s="38"/>
      <c r="H50" s="15"/>
      <c r="I50" s="38"/>
      <c r="J50" s="15"/>
      <c r="K50" s="38"/>
      <c r="L50" s="40"/>
      <c r="M50" s="33"/>
      <c r="N50" s="19"/>
      <c r="O50" s="42"/>
      <c r="P50" s="27"/>
      <c r="Q50" s="29"/>
      <c r="R50" s="31"/>
      <c r="S50" s="33"/>
    </row>
    <row r="51" spans="1:19" x14ac:dyDescent="0.25">
      <c r="A51" s="34">
        <v>25</v>
      </c>
      <c r="B51" s="35"/>
      <c r="C51" s="16"/>
      <c r="D51" s="17"/>
      <c r="E51" s="37">
        <f t="shared" ref="E51" si="183">SUM(D51:D52)</f>
        <v>0</v>
      </c>
      <c r="F51" s="17"/>
      <c r="G51" s="37">
        <f t="shared" ref="G51" si="184">SUM(F51:F52)</f>
        <v>0</v>
      </c>
      <c r="H51" s="17"/>
      <c r="I51" s="37">
        <f t="shared" ref="I51" si="185">SUM(H51:H52)</f>
        <v>0</v>
      </c>
      <c r="J51" s="17"/>
      <c r="K51" s="37">
        <f t="shared" ref="K51" si="186">SUM(J51:J52)</f>
        <v>0</v>
      </c>
      <c r="L51" s="39">
        <f t="shared" ref="L51" si="187">SUM(K51,I51,G51,E51)</f>
        <v>0</v>
      </c>
      <c r="M51" s="32" t="str">
        <f t="shared" ref="M51" si="188">IF(OR(E51=0,G51=0,I51=0,K51=0),"",RANK(L51,$L$3:$L$32,0))</f>
        <v/>
      </c>
      <c r="N51" s="19"/>
      <c r="O51" s="41" t="str">
        <f t="shared" ref="O51" si="189">IF(OR(N51="",N52=""),"",SUM(N51:N52))</f>
        <v/>
      </c>
      <c r="P51" s="26" t="str">
        <f t="shared" ref="P51" si="190">IF(OR(E51="",G51="",I51="",K51="",N51="",N52=""),"",RANK(O51,$O$3:$O$32,1))</f>
        <v/>
      </c>
      <c r="Q51" s="28" t="str">
        <f t="shared" ref="Q51" si="191">IF(P51="","",IF(P51&lt;=5,200-(P51-1)*10,IF(AND(P51&lt;=10,P51&gt;5),180-(P51-1)*5,IF(AND(P51&lt;=15,P51&gt;10),153-(P51-1)*2,140-P51))))</f>
        <v/>
      </c>
      <c r="R51" s="30" t="str">
        <f t="shared" ref="R51" si="192">IF(OR(M51="",P51=""),"",L51+Q51)</f>
        <v/>
      </c>
      <c r="S51" s="32" t="str">
        <f t="shared" ref="S51" si="193">IF(OR(M51="",P51=""),"",RANK(R51,$R$3:$R$32,0))</f>
        <v/>
      </c>
    </row>
    <row r="52" spans="1:19" ht="15.75" thickBot="1" x14ac:dyDescent="0.3">
      <c r="A52" s="34"/>
      <c r="B52" s="36"/>
      <c r="C52" s="14"/>
      <c r="D52" s="15"/>
      <c r="E52" s="38"/>
      <c r="F52" s="15"/>
      <c r="G52" s="38"/>
      <c r="H52" s="15"/>
      <c r="I52" s="38"/>
      <c r="J52" s="15"/>
      <c r="K52" s="38"/>
      <c r="L52" s="40"/>
      <c r="M52" s="33"/>
      <c r="N52" s="19"/>
      <c r="O52" s="42"/>
      <c r="P52" s="27"/>
      <c r="Q52" s="29"/>
      <c r="R52" s="31"/>
      <c r="S52" s="33"/>
    </row>
  </sheetData>
  <mergeCells count="326">
    <mergeCell ref="A1:S1"/>
    <mergeCell ref="A3:A4"/>
    <mergeCell ref="B3:B4"/>
    <mergeCell ref="E3:E4"/>
    <mergeCell ref="G3:G4"/>
    <mergeCell ref="I3:I4"/>
    <mergeCell ref="K3:K4"/>
    <mergeCell ref="L3:L4"/>
    <mergeCell ref="M3:M4"/>
    <mergeCell ref="O3:O4"/>
    <mergeCell ref="P3:P4"/>
    <mergeCell ref="Q3:Q4"/>
    <mergeCell ref="R3:R4"/>
    <mergeCell ref="S3:S4"/>
    <mergeCell ref="A5:A6"/>
    <mergeCell ref="B5:B6"/>
    <mergeCell ref="E5:E6"/>
    <mergeCell ref="G5:G6"/>
    <mergeCell ref="I5:I6"/>
    <mergeCell ref="K5:K6"/>
    <mergeCell ref="S5:S6"/>
    <mergeCell ref="A7:A8"/>
    <mergeCell ref="B7:B8"/>
    <mergeCell ref="E7:E8"/>
    <mergeCell ref="G7:G8"/>
    <mergeCell ref="I7:I8"/>
    <mergeCell ref="K7:K8"/>
    <mergeCell ref="L7:L8"/>
    <mergeCell ref="M7:M8"/>
    <mergeCell ref="O7:O8"/>
    <mergeCell ref="L5:L6"/>
    <mergeCell ref="M5:M6"/>
    <mergeCell ref="O5:O6"/>
    <mergeCell ref="P5:P6"/>
    <mergeCell ref="Q5:Q6"/>
    <mergeCell ref="R5:R6"/>
    <mergeCell ref="P7:P8"/>
    <mergeCell ref="Q7:Q8"/>
    <mergeCell ref="M11:M12"/>
    <mergeCell ref="O11:O12"/>
    <mergeCell ref="R7:R8"/>
    <mergeCell ref="S7:S8"/>
    <mergeCell ref="A9:A10"/>
    <mergeCell ref="B9:B10"/>
    <mergeCell ref="E9:E10"/>
    <mergeCell ref="G9:G10"/>
    <mergeCell ref="I9:I10"/>
    <mergeCell ref="K9:K10"/>
    <mergeCell ref="S9:S10"/>
    <mergeCell ref="L9:L10"/>
    <mergeCell ref="M9:M10"/>
    <mergeCell ref="O9:O10"/>
    <mergeCell ref="P9:P10"/>
    <mergeCell ref="Q9:Q10"/>
    <mergeCell ref="R9:R10"/>
    <mergeCell ref="P11:P12"/>
    <mergeCell ref="Q11:Q12"/>
    <mergeCell ref="R11:R12"/>
    <mergeCell ref="S11:S12"/>
    <mergeCell ref="A11:A12"/>
    <mergeCell ref="B11:B12"/>
    <mergeCell ref="E11:E12"/>
    <mergeCell ref="A13:A14"/>
    <mergeCell ref="B13:B14"/>
    <mergeCell ref="E13:E14"/>
    <mergeCell ref="G13:G14"/>
    <mergeCell ref="I13:I14"/>
    <mergeCell ref="K13:K14"/>
    <mergeCell ref="S13:S14"/>
    <mergeCell ref="L13:L14"/>
    <mergeCell ref="M13:M14"/>
    <mergeCell ref="O13:O14"/>
    <mergeCell ref="P13:P14"/>
    <mergeCell ref="Q13:Q14"/>
    <mergeCell ref="R13:R14"/>
    <mergeCell ref="G11:G12"/>
    <mergeCell ref="I11:I12"/>
    <mergeCell ref="K11:K12"/>
    <mergeCell ref="L11:L12"/>
    <mergeCell ref="S15:S16"/>
    <mergeCell ref="A17:A18"/>
    <mergeCell ref="B17:B18"/>
    <mergeCell ref="E17:E18"/>
    <mergeCell ref="G17:G18"/>
    <mergeCell ref="I17:I18"/>
    <mergeCell ref="K17:K18"/>
    <mergeCell ref="S17:S18"/>
    <mergeCell ref="L17:L18"/>
    <mergeCell ref="M17:M18"/>
    <mergeCell ref="O17:O18"/>
    <mergeCell ref="P17:P18"/>
    <mergeCell ref="Q17:Q18"/>
    <mergeCell ref="R17:R18"/>
    <mergeCell ref="A15:A16"/>
    <mergeCell ref="B15:B16"/>
    <mergeCell ref="E15:E16"/>
    <mergeCell ref="G15:G16"/>
    <mergeCell ref="I15:I16"/>
    <mergeCell ref="K15:K16"/>
    <mergeCell ref="P15:P16"/>
    <mergeCell ref="Q15:Q16"/>
    <mergeCell ref="R15:R16"/>
    <mergeCell ref="K23:K24"/>
    <mergeCell ref="L23:L24"/>
    <mergeCell ref="M23:M24"/>
    <mergeCell ref="O23:O24"/>
    <mergeCell ref="P19:P20"/>
    <mergeCell ref="Q19:Q20"/>
    <mergeCell ref="R19:R20"/>
    <mergeCell ref="L15:L16"/>
    <mergeCell ref="M15:M16"/>
    <mergeCell ref="O15:O16"/>
    <mergeCell ref="K19:K20"/>
    <mergeCell ref="L19:L20"/>
    <mergeCell ref="M19:M20"/>
    <mergeCell ref="O19:O20"/>
    <mergeCell ref="S19:S20"/>
    <mergeCell ref="A21:A22"/>
    <mergeCell ref="B21:B22"/>
    <mergeCell ref="E21:E22"/>
    <mergeCell ref="G21:G22"/>
    <mergeCell ref="I21:I22"/>
    <mergeCell ref="K21:K22"/>
    <mergeCell ref="S21:S22"/>
    <mergeCell ref="L21:L22"/>
    <mergeCell ref="M21:M22"/>
    <mergeCell ref="O21:O22"/>
    <mergeCell ref="P21:P22"/>
    <mergeCell ref="Q21:Q22"/>
    <mergeCell ref="R21:R22"/>
    <mergeCell ref="A19:A20"/>
    <mergeCell ref="B19:B20"/>
    <mergeCell ref="E19:E20"/>
    <mergeCell ref="G19:G20"/>
    <mergeCell ref="I19:I20"/>
    <mergeCell ref="M27:M28"/>
    <mergeCell ref="O27:O28"/>
    <mergeCell ref="P23:P24"/>
    <mergeCell ref="Q23:Q24"/>
    <mergeCell ref="R23:R24"/>
    <mergeCell ref="S23:S24"/>
    <mergeCell ref="A25:A26"/>
    <mergeCell ref="B25:B26"/>
    <mergeCell ref="E25:E26"/>
    <mergeCell ref="G25:G26"/>
    <mergeCell ref="I25:I26"/>
    <mergeCell ref="K25:K26"/>
    <mergeCell ref="S25:S26"/>
    <mergeCell ref="L25:L26"/>
    <mergeCell ref="M25:M26"/>
    <mergeCell ref="O25:O26"/>
    <mergeCell ref="P25:P26"/>
    <mergeCell ref="Q25:Q26"/>
    <mergeCell ref="R25:R26"/>
    <mergeCell ref="A23:A24"/>
    <mergeCell ref="B23:B24"/>
    <mergeCell ref="E23:E24"/>
    <mergeCell ref="G23:G24"/>
    <mergeCell ref="I23:I24"/>
    <mergeCell ref="P27:P28"/>
    <mergeCell ref="Q27:Q28"/>
    <mergeCell ref="R27:R28"/>
    <mergeCell ref="S27:S28"/>
    <mergeCell ref="A29:A30"/>
    <mergeCell ref="B29:B30"/>
    <mergeCell ref="E29:E30"/>
    <mergeCell ref="G29:G30"/>
    <mergeCell ref="I29:I30"/>
    <mergeCell ref="K29:K30"/>
    <mergeCell ref="S29:S30"/>
    <mergeCell ref="L29:L30"/>
    <mergeCell ref="M29:M30"/>
    <mergeCell ref="O29:O30"/>
    <mergeCell ref="P29:P30"/>
    <mergeCell ref="Q29:Q30"/>
    <mergeCell ref="R29:R30"/>
    <mergeCell ref="A27:A28"/>
    <mergeCell ref="B27:B28"/>
    <mergeCell ref="E27:E28"/>
    <mergeCell ref="G27:G28"/>
    <mergeCell ref="I27:I28"/>
    <mergeCell ref="K27:K28"/>
    <mergeCell ref="L27:L28"/>
    <mergeCell ref="S31:S32"/>
    <mergeCell ref="A33:A34"/>
    <mergeCell ref="B33:B34"/>
    <mergeCell ref="E33:E34"/>
    <mergeCell ref="G33:G34"/>
    <mergeCell ref="I33:I34"/>
    <mergeCell ref="K33:K34"/>
    <mergeCell ref="S33:S34"/>
    <mergeCell ref="L33:L34"/>
    <mergeCell ref="M33:M34"/>
    <mergeCell ref="O33:O34"/>
    <mergeCell ref="P33:P34"/>
    <mergeCell ref="Q33:Q34"/>
    <mergeCell ref="R33:R34"/>
    <mergeCell ref="A31:A32"/>
    <mergeCell ref="B31:B32"/>
    <mergeCell ref="E31:E32"/>
    <mergeCell ref="G31:G32"/>
    <mergeCell ref="I31:I32"/>
    <mergeCell ref="K31:K32"/>
    <mergeCell ref="L31:L32"/>
    <mergeCell ref="M31:M32"/>
    <mergeCell ref="O31:O32"/>
    <mergeCell ref="G35:G36"/>
    <mergeCell ref="I35:I36"/>
    <mergeCell ref="K35:K36"/>
    <mergeCell ref="L35:L36"/>
    <mergeCell ref="M35:M36"/>
    <mergeCell ref="O35:O36"/>
    <mergeCell ref="P31:P32"/>
    <mergeCell ref="Q31:Q32"/>
    <mergeCell ref="R31:R32"/>
    <mergeCell ref="K39:K40"/>
    <mergeCell ref="L39:L40"/>
    <mergeCell ref="M39:M40"/>
    <mergeCell ref="O39:O40"/>
    <mergeCell ref="P35:P36"/>
    <mergeCell ref="Q35:Q36"/>
    <mergeCell ref="R35:R36"/>
    <mergeCell ref="S35:S36"/>
    <mergeCell ref="A37:A38"/>
    <mergeCell ref="B37:B38"/>
    <mergeCell ref="E37:E38"/>
    <mergeCell ref="G37:G38"/>
    <mergeCell ref="I37:I38"/>
    <mergeCell ref="K37:K38"/>
    <mergeCell ref="S37:S38"/>
    <mergeCell ref="L37:L38"/>
    <mergeCell ref="M37:M38"/>
    <mergeCell ref="O37:O38"/>
    <mergeCell ref="P37:P38"/>
    <mergeCell ref="Q37:Q38"/>
    <mergeCell ref="R37:R38"/>
    <mergeCell ref="A35:A36"/>
    <mergeCell ref="B35:B36"/>
    <mergeCell ref="E35:E36"/>
    <mergeCell ref="M43:M44"/>
    <mergeCell ref="O43:O44"/>
    <mergeCell ref="P39:P40"/>
    <mergeCell ref="Q39:Q40"/>
    <mergeCell ref="R39:R40"/>
    <mergeCell ref="S39:S40"/>
    <mergeCell ref="A41:A42"/>
    <mergeCell ref="B41:B42"/>
    <mergeCell ref="E41:E42"/>
    <mergeCell ref="G41:G42"/>
    <mergeCell ref="I41:I42"/>
    <mergeCell ref="K41:K42"/>
    <mergeCell ref="S41:S42"/>
    <mergeCell ref="L41:L42"/>
    <mergeCell ref="M41:M42"/>
    <mergeCell ref="O41:O42"/>
    <mergeCell ref="P41:P42"/>
    <mergeCell ref="Q41:Q42"/>
    <mergeCell ref="R41:R42"/>
    <mergeCell ref="A39:A40"/>
    <mergeCell ref="B39:B40"/>
    <mergeCell ref="E39:E40"/>
    <mergeCell ref="G39:G40"/>
    <mergeCell ref="I39:I40"/>
    <mergeCell ref="P43:P44"/>
    <mergeCell ref="Q43:Q44"/>
    <mergeCell ref="R43:R44"/>
    <mergeCell ref="S43:S44"/>
    <mergeCell ref="A45:A46"/>
    <mergeCell ref="B45:B46"/>
    <mergeCell ref="E45:E46"/>
    <mergeCell ref="G45:G46"/>
    <mergeCell ref="I45:I46"/>
    <mergeCell ref="K45:K46"/>
    <mergeCell ref="S45:S46"/>
    <mergeCell ref="L45:L46"/>
    <mergeCell ref="M45:M46"/>
    <mergeCell ref="O45:O46"/>
    <mergeCell ref="P45:P46"/>
    <mergeCell ref="Q45:Q46"/>
    <mergeCell ref="R45:R46"/>
    <mergeCell ref="A43:A44"/>
    <mergeCell ref="B43:B44"/>
    <mergeCell ref="E43:E44"/>
    <mergeCell ref="G43:G44"/>
    <mergeCell ref="I43:I44"/>
    <mergeCell ref="K43:K44"/>
    <mergeCell ref="L43:L44"/>
    <mergeCell ref="P47:P48"/>
    <mergeCell ref="Q47:Q48"/>
    <mergeCell ref="R47:R48"/>
    <mergeCell ref="S47:S48"/>
    <mergeCell ref="A49:A50"/>
    <mergeCell ref="B49:B50"/>
    <mergeCell ref="E49:E50"/>
    <mergeCell ref="G49:G50"/>
    <mergeCell ref="I49:I50"/>
    <mergeCell ref="K49:K50"/>
    <mergeCell ref="A47:A48"/>
    <mergeCell ref="B47:B48"/>
    <mergeCell ref="E47:E48"/>
    <mergeCell ref="G47:G48"/>
    <mergeCell ref="I47:I48"/>
    <mergeCell ref="K47:K48"/>
    <mergeCell ref="L47:L48"/>
    <mergeCell ref="M47:M48"/>
    <mergeCell ref="O47:O48"/>
    <mergeCell ref="P51:P52"/>
    <mergeCell ref="Q51:Q52"/>
    <mergeCell ref="R51:R52"/>
    <mergeCell ref="S51:S52"/>
    <mergeCell ref="S49:S50"/>
    <mergeCell ref="A51:A52"/>
    <mergeCell ref="B51:B52"/>
    <mergeCell ref="E51:E52"/>
    <mergeCell ref="G51:G52"/>
    <mergeCell ref="I51:I52"/>
    <mergeCell ref="K51:K52"/>
    <mergeCell ref="L51:L52"/>
    <mergeCell ref="M51:M52"/>
    <mergeCell ref="O51:O52"/>
    <mergeCell ref="L49:L50"/>
    <mergeCell ref="M49:M50"/>
    <mergeCell ref="O49:O50"/>
    <mergeCell ref="P49:P50"/>
    <mergeCell ref="Q49:Q50"/>
    <mergeCell ref="R49:R5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8</vt:i4>
      </vt:variant>
    </vt:vector>
  </HeadingPairs>
  <TitlesOfParts>
    <vt:vector size="8" baseType="lpstr">
      <vt:lpstr>Benj Mixte</vt:lpstr>
      <vt:lpstr>Benj N-Mixte</vt:lpstr>
      <vt:lpstr>Minm Mixte</vt:lpstr>
      <vt:lpstr>Minm N-Mixte</vt:lpstr>
      <vt:lpstr>Cadt Mixte</vt:lpstr>
      <vt:lpstr>Cadt N-Mixte</vt:lpstr>
      <vt:lpstr>Junr Mixte</vt:lpstr>
      <vt:lpstr>Junr N-Mixte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eric D</dc:creator>
  <cp:keywords/>
  <dc:description/>
  <cp:lastModifiedBy>eric D</cp:lastModifiedBy>
  <cp:revision/>
  <dcterms:created xsi:type="dcterms:W3CDTF">2025-12-23T14:09:13Z</dcterms:created>
  <dcterms:modified xsi:type="dcterms:W3CDTF">2026-01-21T18:27:40Z</dcterms:modified>
  <cp:category/>
  <cp:contentStatus/>
</cp:coreProperties>
</file>